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ГРАФИК ОП ФИЛИАЛА  МБОУ МИРНОВСКОЙ  СШ в с.Суходол" sheetId="1" r:id="rId1"/>
    <sheet name="калькулятор объма времен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W39" authorId="0">
      <text>
        <r>
          <rPr>
            <sz val="9"/>
            <rFont val="Tahoma"/>
            <family val="0"/>
          </rPr>
          <t>2 подгр</t>
        </r>
      </text>
    </comment>
  </commentList>
</comments>
</file>

<file path=xl/sharedStrings.xml><?xml version="1.0" encoding="utf-8"?>
<sst xmlns="http://schemas.openxmlformats.org/spreadsheetml/2006/main" count="1054" uniqueCount="173">
  <si>
    <t>Классы</t>
  </si>
  <si>
    <t>Наименование учебных предметов (в соответствии с  учебным планом)</t>
  </si>
  <si>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 Январь                                           </t>
    </r>
  </si>
  <si>
    <t>Февраль</t>
  </si>
  <si>
    <t>Март</t>
  </si>
  <si>
    <t xml:space="preserve">Апрель                                                                                                                                                                                                                                                Май </t>
  </si>
  <si>
    <t>Всего</t>
  </si>
  <si>
    <t xml:space="preserve">                                                                                                                                                     II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  ТРИМЕСТР</t>
  </si>
  <si>
    <t>ПН</t>
  </si>
  <si>
    <t>ВТ</t>
  </si>
  <si>
    <t>СР</t>
  </si>
  <si>
    <t>ЧТ</t>
  </si>
  <si>
    <t>ПТ</t>
  </si>
  <si>
    <r>
      <rPr>
        <b/>
        <sz val="9"/>
        <color indexed="10"/>
        <rFont val="Times New Roman"/>
        <family val="0"/>
      </rPr>
      <t>*</t>
    </r>
    <r>
      <rPr>
        <b/>
        <sz val="9"/>
        <color indexed="8"/>
        <rFont val="Times New Roman"/>
        <family val="0"/>
      </rPr>
      <t>Кол-во  ОП во 2 полугодии</t>
    </r>
    <r>
      <rPr>
        <sz val="9"/>
        <color indexed="10"/>
        <rFont val="Times New Roman"/>
        <family val="0"/>
      </rPr>
      <t xml:space="preserve"> </t>
    </r>
    <r>
      <rPr>
        <b/>
        <sz val="9"/>
        <color indexed="8"/>
        <rFont val="Times New Roman"/>
        <family val="0"/>
      </rPr>
      <t xml:space="preserve"> </t>
    </r>
  </si>
  <si>
    <t xml:space="preserve">Кол-во часов по уч.плану </t>
  </si>
  <si>
    <r>
      <rPr>
        <b/>
        <sz val="9"/>
        <color indexed="10"/>
        <rFont val="Times New Roman"/>
        <family val="0"/>
      </rPr>
      <t>**</t>
    </r>
    <r>
      <rPr>
        <b/>
        <sz val="9"/>
        <color indexed="8"/>
        <rFont val="Times New Roman"/>
        <family val="0"/>
      </rPr>
      <t>Соотношение кол-ва ОП к кол-ву часов  уч.плана (%)</t>
    </r>
  </si>
  <si>
    <t>1ф</t>
  </si>
  <si>
    <t>Русский язык</t>
  </si>
  <si>
    <t>Х</t>
  </si>
  <si>
    <t xml:space="preserve"> </t>
  </si>
  <si>
    <t>КПР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</si>
  <si>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</si>
  <si>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</si>
  <si>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</si>
  <si>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</si>
  <si>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</si>
  <si>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ДР</t>
  </si>
  <si>
    <t>Технология</t>
  </si>
  <si>
    <t>Физическая культура</t>
  </si>
  <si>
    <t>Учебный курс "Математика и конструирование"</t>
  </si>
  <si>
    <t>2ф</t>
  </si>
  <si>
    <t>К/Д</t>
  </si>
  <si>
    <t>К/С</t>
  </si>
  <si>
    <t>Т</t>
  </si>
  <si>
    <t>К/Р</t>
  </si>
  <si>
    <t>ПР</t>
  </si>
  <si>
    <t xml:space="preserve">Иностранный язык </t>
  </si>
  <si>
    <t>КР</t>
  </si>
  <si>
    <t>3ф</t>
  </si>
  <si>
    <t>КД</t>
  </si>
  <si>
    <t>Родной язык</t>
  </si>
  <si>
    <t>Литературное чтение на родном языке</t>
  </si>
  <si>
    <t>Т/3</t>
  </si>
  <si>
    <t>4ф</t>
  </si>
  <si>
    <t>ОРКСЭ</t>
  </si>
  <si>
    <t>5ф</t>
  </si>
  <si>
    <t>к/р</t>
  </si>
  <si>
    <t>кд</t>
  </si>
  <si>
    <t>пр</t>
  </si>
  <si>
    <t>кр</t>
  </si>
  <si>
    <t>Литература</t>
  </si>
  <si>
    <t>История</t>
  </si>
  <si>
    <t>География</t>
  </si>
  <si>
    <t>Биология</t>
  </si>
  <si>
    <t>ОДНКР</t>
  </si>
  <si>
    <t>др</t>
  </si>
  <si>
    <t>ит</t>
  </si>
  <si>
    <t>Учебный курс "Основы информатики"</t>
  </si>
  <si>
    <t>Учебный курс "История и культура родного края"</t>
  </si>
  <si>
    <t>6Ф</t>
  </si>
  <si>
    <t>Обществознание</t>
  </si>
  <si>
    <t>7Ф</t>
  </si>
  <si>
    <t>т</t>
  </si>
  <si>
    <t>Родная литература</t>
  </si>
  <si>
    <t>Второй иностранный язык</t>
  </si>
  <si>
    <t>История России. Всеобщая история</t>
  </si>
  <si>
    <t>Алгебра</t>
  </si>
  <si>
    <t>Геометрия</t>
  </si>
  <si>
    <t>Информатика</t>
  </si>
  <si>
    <t>Физика</t>
  </si>
  <si>
    <t>ОБЖ</t>
  </si>
  <si>
    <t>8Ф</t>
  </si>
  <si>
    <t>И</t>
  </si>
  <si>
    <t>к/д</t>
  </si>
  <si>
    <t>С</t>
  </si>
  <si>
    <t>ИТ</t>
  </si>
  <si>
    <t>Химия</t>
  </si>
  <si>
    <t>ИКР</t>
  </si>
  <si>
    <t>и</t>
  </si>
  <si>
    <t>Учебный курс "Финансовая грамотность"</t>
  </si>
  <si>
    <t>9ф</t>
  </si>
  <si>
    <t>Учебный курс « Русский язык»</t>
  </si>
  <si>
    <t>10ф</t>
  </si>
  <si>
    <t>10Ф</t>
  </si>
  <si>
    <t>с</t>
  </si>
  <si>
    <t>Алгебра и начала математического анализа</t>
  </si>
  <si>
    <t>Вероятность и статистика</t>
  </si>
  <si>
    <t>Физика (угл.)</t>
  </si>
  <si>
    <t>Химия (баз.)</t>
  </si>
  <si>
    <t>Индивидуальный проект</t>
  </si>
  <si>
    <t>зп</t>
  </si>
  <si>
    <t>Элективный курс "Финансовая грамотность"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</si>
  <si>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</si>
  <si>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</si>
  <si>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</si>
  <si>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</si>
  <si>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</si>
  <si>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</si>
  <si>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</si>
  <si>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Федеральный уровень</t>
  </si>
  <si>
    <t>ЛИ/3</t>
  </si>
  <si>
    <t xml:space="preserve">Контрольная работа           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</si>
  <si>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</si>
  <si>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</si>
  <si>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</si>
  <si>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</si>
  <si>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</si>
  <si>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</si>
  <si>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</si>
  <si>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</si>
  <si>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</si>
  <si>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</si>
  <si>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</si>
  <si>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</si>
  <si>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Каникулы</t>
  </si>
  <si>
    <t>ОКМ/2</t>
  </si>
  <si>
    <t>Сочинение</t>
  </si>
  <si>
    <t>ОП не проводятся</t>
  </si>
  <si>
    <t>ИЗО/3</t>
  </si>
  <si>
    <t>Изложение</t>
  </si>
  <si>
    <t>ФК/3</t>
  </si>
  <si>
    <t>Контрольный диктант/диктант</t>
  </si>
  <si>
    <t>КД/Д</t>
  </si>
  <si>
    <t>ОРКиСЭ/3</t>
  </si>
  <si>
    <t>Контрольное списывание</t>
  </si>
  <si>
    <t>КС</t>
  </si>
  <si>
    <t>РдЛ/3</t>
  </si>
  <si>
    <t>Тестирование</t>
  </si>
  <si>
    <t>ИЯ1/2</t>
  </si>
  <si>
    <t>Зачет</t>
  </si>
  <si>
    <t>З</t>
  </si>
  <si>
    <t>ИЯ2/2</t>
  </si>
  <si>
    <t>Входной контроль</t>
  </si>
  <si>
    <t>ВХ</t>
  </si>
  <si>
    <t>ИТ/2</t>
  </si>
  <si>
    <t>Итоговый контроль</t>
  </si>
  <si>
    <t>ИС/2</t>
  </si>
  <si>
    <t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</si>
  <si>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</si>
  <si>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</si>
  <si>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</si>
  <si>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</si>
  <si>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</si>
  <si>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</si>
  <si>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</si>
  <si>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</si>
  <si>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</si>
  <si>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АС/3</t>
  </si>
  <si>
    <t>Внимание!</t>
  </si>
  <si>
    <t>ОДНК/3</t>
  </si>
  <si>
    <t>В раздел "Всего" достаточно внести  кол-во часов по уч.плану, графы *"Кол-во ОП в 1 полугодии" и</t>
  </si>
  <si>
    <t>ОБЖ/3</t>
  </si>
  <si>
    <t>**"Соотвношение кол-ва ОП к кол-ву часов уч.плана (/%)" подсчитываются АВТОМАТИЧЕСКИ!</t>
  </si>
  <si>
    <t>ФинГ</t>
  </si>
  <si>
    <t>Объем времени, отводимый на проведение оценочных процедур в 9 классе</t>
  </si>
  <si>
    <t>Учебные предметы</t>
  </si>
  <si>
    <t xml:space="preserve">Кол-во  ОП в 1 полугодии  </t>
  </si>
  <si>
    <t>Соотношение кол-ва ОП к кол-ву часов  уч.плана (%)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</si>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</sst>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28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Times New Roman"/>
      <family val="0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b/>
      <sz val="9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10"/>
      <name val="Times New Roman"/>
      <family val="0"/>
    </font>
    <font>
      <b/>
      <sz val="14"/>
      <color indexed="9"/>
      <name val="Times New Roman"/>
      <family val="1"/>
    </font>
    <font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1"/>
      <color indexed="8"/>
      <name val="Pt astra serif"/>
      <family val="0"/>
    </font>
    <font>
      <sz val="9"/>
      <name val="Tahoma"/>
      <family val="0"/>
    </font>
    <font>
      <sz val="10"/>
      <color indexed="8"/>
      <name val="Times New Roman"/>
      <family val="0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2" fillId="3" borderId="1" applyNumberFormat="0" applyAlignment="0" applyProtection="0"/>
    <xf numFmtId="164" fontId="10" fillId="4" borderId="0" applyNumberFormat="0" applyBorder="0" applyAlignment="0" applyProtection="0"/>
    <xf numFmtId="164" fontId="10" fillId="5" borderId="0" applyNumberFormat="0" applyBorder="0" applyAlignment="0" applyProtection="0"/>
  </cellStyleXfs>
  <cellXfs count="365">
    <xf numFmtId="164" fontId="0" fillId="0" borderId="0" xfId="0" applyAlignment="1">
      <alignment/>
    </xf>
    <xf numFmtId="164" fontId="0" fillId="2" borderId="2" xfId="20" applyNumberFormat="1" applyBorder="1" applyAlignment="1" applyProtection="1">
      <alignment/>
      <protection/>
    </xf>
    <xf numFmtId="164" fontId="0" fillId="2" borderId="0" xfId="20" applyNumberFormat="1" applyBorder="1" applyAlignment="1" applyProtection="1">
      <alignment/>
      <protection/>
    </xf>
    <xf numFmtId="164" fontId="0" fillId="2" borderId="3" xfId="20" applyNumberFormat="1" applyBorder="1" applyAlignment="1" applyProtection="1">
      <alignment/>
      <protection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2" fillId="3" borderId="1" xfId="21" applyNumberFormat="1" applyFont="1" applyAlignment="1" applyProtection="1">
      <alignment horizontal="center"/>
      <protection/>
    </xf>
    <xf numFmtId="164" fontId="3" fillId="0" borderId="4" xfId="0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Alignment="1">
      <alignment/>
    </xf>
    <xf numFmtId="164" fontId="7" fillId="0" borderId="7" xfId="0" applyFont="1" applyBorder="1" applyAlignment="1">
      <alignment/>
    </xf>
    <xf numFmtId="164" fontId="6" fillId="9" borderId="8" xfId="0" applyFont="1" applyFill="1" applyBorder="1" applyAlignment="1">
      <alignment horizontal="center"/>
    </xf>
    <xf numFmtId="164" fontId="6" fillId="9" borderId="9" xfId="0" applyFont="1" applyFill="1" applyBorder="1" applyAlignment="1">
      <alignment horizontal="center"/>
    </xf>
    <xf numFmtId="164" fontId="6" fillId="9" borderId="10" xfId="0" applyFont="1" applyFill="1" applyBorder="1" applyAlignment="1">
      <alignment horizontal="center"/>
    </xf>
    <xf numFmtId="164" fontId="6" fillId="6" borderId="11" xfId="0" applyFont="1" applyFill="1" applyBorder="1" applyAlignment="1">
      <alignment horizontal="center"/>
    </xf>
    <xf numFmtId="164" fontId="6" fillId="6" borderId="10" xfId="0" applyFont="1" applyFill="1" applyBorder="1" applyAlignment="1">
      <alignment horizontal="center"/>
    </xf>
    <xf numFmtId="164" fontId="6" fillId="6" borderId="8" xfId="0" applyFont="1" applyFill="1" applyBorder="1" applyAlignment="1">
      <alignment horizontal="center"/>
    </xf>
    <xf numFmtId="164" fontId="6" fillId="6" borderId="9" xfId="0" applyFont="1" applyFill="1" applyBorder="1" applyAlignment="1">
      <alignment horizontal="center"/>
    </xf>
    <xf numFmtId="164" fontId="8" fillId="6" borderId="0" xfId="0" applyFont="1" applyFill="1" applyAlignment="1">
      <alignment/>
    </xf>
    <xf numFmtId="164" fontId="9" fillId="4" borderId="8" xfId="22" applyNumberFormat="1" applyFont="1" applyBorder="1" applyAlignment="1" applyProtection="1">
      <alignment horizontal="center"/>
      <protection/>
    </xf>
    <xf numFmtId="164" fontId="9" fillId="4" borderId="9" xfId="22" applyNumberFormat="1" applyFont="1" applyBorder="1" applyAlignment="1" applyProtection="1">
      <alignment horizontal="center"/>
      <protection/>
    </xf>
    <xf numFmtId="164" fontId="9" fillId="4" borderId="10" xfId="22" applyNumberFormat="1" applyFont="1" applyBorder="1" applyAlignment="1" applyProtection="1">
      <alignment horizontal="center"/>
      <protection/>
    </xf>
    <xf numFmtId="164" fontId="6" fillId="0" borderId="8" xfId="0" applyFont="1" applyBorder="1" applyAlignment="1">
      <alignment horizontal="center"/>
    </xf>
    <xf numFmtId="164" fontId="6" fillId="7" borderId="10" xfId="0" applyFont="1" applyFill="1" applyBorder="1" applyAlignment="1">
      <alignment horizontal="center"/>
    </xf>
    <xf numFmtId="164" fontId="6" fillId="7" borderId="11" xfId="0" applyFont="1" applyFill="1" applyBorder="1" applyAlignment="1">
      <alignment horizontal="center"/>
    </xf>
    <xf numFmtId="164" fontId="6" fillId="7" borderId="9" xfId="0" applyFont="1" applyFill="1" applyBorder="1" applyAlignment="1">
      <alignment horizontal="center"/>
    </xf>
    <xf numFmtId="164" fontId="6" fillId="7" borderId="8" xfId="0" applyFont="1" applyFill="1" applyBorder="1" applyAlignment="1">
      <alignment horizontal="center"/>
    </xf>
    <xf numFmtId="164" fontId="8" fillId="7" borderId="0" xfId="0" applyFont="1" applyFill="1" applyAlignment="1">
      <alignment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8" borderId="9" xfId="0" applyFont="1" applyFill="1" applyBorder="1" applyAlignment="1">
      <alignment horizontal="center"/>
    </xf>
    <xf numFmtId="164" fontId="6" fillId="8" borderId="12" xfId="0" applyFont="1" applyFill="1" applyBorder="1" applyAlignment="1">
      <alignment horizontal="center"/>
    </xf>
    <xf numFmtId="164" fontId="6" fillId="8" borderId="8" xfId="0" applyFont="1" applyFill="1" applyBorder="1" applyAlignment="1">
      <alignment horizontal="center"/>
    </xf>
    <xf numFmtId="164" fontId="11" fillId="0" borderId="13" xfId="0" applyFont="1" applyBorder="1" applyAlignment="1">
      <alignment horizontal="center" wrapText="1"/>
    </xf>
    <xf numFmtId="164" fontId="12" fillId="0" borderId="13" xfId="0" applyFont="1" applyBorder="1" applyAlignment="1">
      <alignment horizontal="center" wrapText="1"/>
    </xf>
    <xf numFmtId="164" fontId="6" fillId="9" borderId="14" xfId="20" applyNumberFormat="1" applyFont="1" applyFill="1" applyBorder="1" applyAlignment="1" applyProtection="1">
      <alignment horizontal="center"/>
      <protection/>
    </xf>
    <xf numFmtId="164" fontId="6" fillId="9" borderId="15" xfId="20" applyNumberFormat="1" applyFont="1" applyFill="1" applyBorder="1" applyAlignment="1" applyProtection="1">
      <alignment horizontal="center"/>
      <protection/>
    </xf>
    <xf numFmtId="164" fontId="6" fillId="9" borderId="16" xfId="20" applyNumberFormat="1" applyFont="1" applyFill="1" applyBorder="1" applyAlignment="1" applyProtection="1">
      <alignment horizontal="center"/>
      <protection/>
    </xf>
    <xf numFmtId="164" fontId="6" fillId="6" borderId="17" xfId="0" applyFont="1" applyFill="1" applyBorder="1" applyAlignment="1">
      <alignment horizontal="center"/>
    </xf>
    <xf numFmtId="164" fontId="6" fillId="6" borderId="15" xfId="0" applyFont="1" applyFill="1" applyBorder="1" applyAlignment="1">
      <alignment horizontal="center"/>
    </xf>
    <xf numFmtId="164" fontId="6" fillId="6" borderId="16" xfId="0" applyFont="1" applyFill="1" applyBorder="1" applyAlignment="1">
      <alignment horizontal="center"/>
    </xf>
    <xf numFmtId="164" fontId="6" fillId="6" borderId="14" xfId="0" applyFont="1" applyFill="1" applyBorder="1" applyAlignment="1">
      <alignment horizontal="center"/>
    </xf>
    <xf numFmtId="164" fontId="6" fillId="6" borderId="18" xfId="0" applyFont="1" applyFill="1" applyBorder="1" applyAlignment="1">
      <alignment horizontal="center"/>
    </xf>
    <xf numFmtId="164" fontId="6" fillId="6" borderId="14" xfId="0" applyFont="1" applyFill="1" applyBorder="1" applyAlignment="1">
      <alignment/>
    </xf>
    <xf numFmtId="164" fontId="14" fillId="5" borderId="17" xfId="23" applyNumberFormat="1" applyFont="1" applyBorder="1" applyAlignment="1" applyProtection="1">
      <alignment horizontal="center"/>
      <protection/>
    </xf>
    <xf numFmtId="164" fontId="14" fillId="5" borderId="14" xfId="23" applyNumberFormat="1" applyFont="1" applyBorder="1" applyAlignment="1" applyProtection="1">
      <alignment horizontal="center"/>
      <protection/>
    </xf>
    <xf numFmtId="164" fontId="14" fillId="5" borderId="15" xfId="23" applyNumberFormat="1" applyFont="1" applyBorder="1" applyAlignment="1" applyProtection="1">
      <alignment horizontal="center"/>
      <protection/>
    </xf>
    <xf numFmtId="164" fontId="6" fillId="0" borderId="16" xfId="0" applyFont="1" applyBorder="1" applyAlignment="1">
      <alignment horizontal="center"/>
    </xf>
    <xf numFmtId="164" fontId="6" fillId="7" borderId="15" xfId="0" applyFont="1" applyFill="1" applyBorder="1" applyAlignment="1">
      <alignment horizontal="center"/>
    </xf>
    <xf numFmtId="164" fontId="6" fillId="7" borderId="17" xfId="0" applyFont="1" applyFill="1" applyBorder="1" applyAlignment="1">
      <alignment horizontal="center"/>
    </xf>
    <xf numFmtId="164" fontId="6" fillId="7" borderId="14" xfId="0" applyFont="1" applyFill="1" applyBorder="1" applyAlignment="1">
      <alignment horizontal="center"/>
    </xf>
    <xf numFmtId="164" fontId="6" fillId="7" borderId="16" xfId="0" applyFont="1" applyFill="1" applyBorder="1" applyAlignment="1">
      <alignment horizontal="center"/>
    </xf>
    <xf numFmtId="164" fontId="6" fillId="7" borderId="18" xfId="0" applyFont="1" applyFill="1" applyBorder="1" applyAlignment="1">
      <alignment horizontal="center"/>
    </xf>
    <xf numFmtId="164" fontId="8" fillId="7" borderId="14" xfId="0" applyFont="1" applyFill="1" applyBorder="1" applyAlignment="1">
      <alignment/>
    </xf>
    <xf numFmtId="164" fontId="6" fillId="0" borderId="17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9" fillId="5" borderId="16" xfId="23" applyNumberFormat="1" applyFont="1" applyBorder="1" applyAlignment="1" applyProtection="1">
      <alignment horizontal="center"/>
      <protection/>
    </xf>
    <xf numFmtId="164" fontId="9" fillId="5" borderId="14" xfId="23" applyNumberFormat="1" applyFont="1" applyBorder="1" applyAlignment="1" applyProtection="1">
      <alignment horizontal="center"/>
      <protection/>
    </xf>
    <xf numFmtId="164" fontId="9" fillId="5" borderId="15" xfId="23" applyNumberFormat="1" applyFont="1" applyBorder="1" applyAlignment="1" applyProtection="1">
      <alignment horizontal="center"/>
      <protection/>
    </xf>
    <xf numFmtId="164" fontId="6" fillId="8" borderId="14" xfId="0" applyFont="1" applyFill="1" applyBorder="1" applyAlignment="1">
      <alignment horizontal="center"/>
    </xf>
    <xf numFmtId="164" fontId="6" fillId="8" borderId="18" xfId="0" applyFont="1" applyFill="1" applyBorder="1" applyAlignment="1">
      <alignment horizontal="center"/>
    </xf>
    <xf numFmtId="164" fontId="6" fillId="8" borderId="15" xfId="0" applyFont="1" applyFill="1" applyBorder="1" applyAlignment="1">
      <alignment horizontal="center"/>
    </xf>
    <xf numFmtId="164" fontId="2" fillId="9" borderId="1" xfId="21" applyNumberFormat="1" applyFont="1" applyFill="1" applyAlignment="1" applyProtection="1">
      <alignment horizontal="center" vertical="center"/>
      <protection/>
    </xf>
    <xf numFmtId="164" fontId="3" fillId="9" borderId="12" xfId="0" applyFont="1" applyFill="1" applyBorder="1" applyAlignment="1">
      <alignment horizontal="center" vertical="center"/>
    </xf>
    <xf numFmtId="164" fontId="0" fillId="9" borderId="9" xfId="20" applyNumberFormat="1" applyFill="1" applyBorder="1" applyAlignment="1" applyProtection="1">
      <alignment horizontal="center" vertical="center"/>
      <protection/>
    </xf>
    <xf numFmtId="164" fontId="0" fillId="9" borderId="9" xfId="20" applyNumberFormat="1" applyFill="1" applyBorder="1" applyAlignment="1" applyProtection="1">
      <alignment horizontal="center"/>
      <protection/>
    </xf>
    <xf numFmtId="164" fontId="15" fillId="6" borderId="11" xfId="0" applyFont="1" applyFill="1" applyBorder="1" applyAlignment="1">
      <alignment horizontal="center"/>
    </xf>
    <xf numFmtId="164" fontId="15" fillId="6" borderId="9" xfId="0" applyFont="1" applyFill="1" applyBorder="1" applyAlignment="1">
      <alignment horizontal="center"/>
    </xf>
    <xf numFmtId="164" fontId="15" fillId="6" borderId="9" xfId="0" applyFont="1" applyFill="1" applyBorder="1" applyAlignment="1">
      <alignment/>
    </xf>
    <xf numFmtId="164" fontId="0" fillId="6" borderId="9" xfId="0" applyFont="1" applyFill="1" applyBorder="1" applyAlignment="1">
      <alignment/>
    </xf>
    <xf numFmtId="164" fontId="10" fillId="4" borderId="9" xfId="22" applyNumberFormat="1" applyBorder="1" applyAlignment="1" applyProtection="1">
      <alignment horizontal="center" vertical="center"/>
      <protection/>
    </xf>
    <xf numFmtId="164" fontId="10" fillId="4" borderId="9" xfId="22" applyNumberFormat="1" applyBorder="1" applyAlignment="1" applyProtection="1">
      <alignment/>
      <protection/>
    </xf>
    <xf numFmtId="164" fontId="16" fillId="0" borderId="9" xfId="0" applyFont="1" applyBorder="1" applyAlignment="1">
      <alignment horizontal="center"/>
    </xf>
    <xf numFmtId="164" fontId="17" fillId="6" borderId="9" xfId="0" applyFont="1" applyFill="1" applyBorder="1" applyAlignment="1">
      <alignment horizontal="center" vertical="center"/>
    </xf>
    <xf numFmtId="164" fontId="17" fillId="7" borderId="9" xfId="0" applyFont="1" applyFill="1" applyBorder="1" applyAlignment="1">
      <alignment horizontal="center" vertical="center"/>
    </xf>
    <xf numFmtId="164" fontId="17" fillId="7" borderId="12" xfId="0" applyFont="1" applyFill="1" applyBorder="1" applyAlignment="1">
      <alignment horizontal="center" vertical="center"/>
    </xf>
    <xf numFmtId="164" fontId="0" fillId="7" borderId="9" xfId="0" applyFill="1" applyBorder="1" applyAlignment="1">
      <alignment/>
    </xf>
    <xf numFmtId="164" fontId="16" fillId="9" borderId="11" xfId="0" applyFont="1" applyFill="1" applyBorder="1" applyAlignment="1">
      <alignment horizontal="center"/>
    </xf>
    <xf numFmtId="164" fontId="17" fillId="9" borderId="9" xfId="0" applyFont="1" applyFill="1" applyBorder="1" applyAlignment="1">
      <alignment horizontal="center" vertical="center"/>
    </xf>
    <xf numFmtId="164" fontId="17" fillId="9" borderId="9" xfId="0" applyFont="1" applyFill="1" applyBorder="1" applyAlignment="1">
      <alignment horizontal="left" vertical="center"/>
    </xf>
    <xf numFmtId="164" fontId="17" fillId="8" borderId="9" xfId="0" applyFont="1" applyFill="1" applyBorder="1" applyAlignment="1">
      <alignment horizontal="center" vertical="center"/>
    </xf>
    <xf numFmtId="164" fontId="18" fillId="9" borderId="9" xfId="0" applyNumberFormat="1" applyFont="1" applyFill="1" applyBorder="1" applyAlignment="1">
      <alignment/>
    </xf>
    <xf numFmtId="164" fontId="18" fillId="9" borderId="10" xfId="0" applyFont="1" applyFill="1" applyBorder="1" applyAlignment="1">
      <alignment/>
    </xf>
    <xf numFmtId="164" fontId="15" fillId="3" borderId="19" xfId="0" applyFont="1" applyFill="1" applyBorder="1" applyAlignment="1">
      <alignment/>
    </xf>
    <xf numFmtId="164" fontId="15" fillId="3" borderId="20" xfId="0" applyFont="1" applyFill="1" applyBorder="1" applyAlignment="1">
      <alignment/>
    </xf>
    <xf numFmtId="164" fontId="15" fillId="0" borderId="20" xfId="0" applyFont="1" applyBorder="1" applyAlignment="1">
      <alignment/>
    </xf>
    <xf numFmtId="164" fontId="15" fillId="0" borderId="0" xfId="0" applyFont="1" applyAlignment="1">
      <alignment/>
    </xf>
    <xf numFmtId="164" fontId="3" fillId="9" borderId="21" xfId="0" applyFont="1" applyFill="1" applyBorder="1" applyAlignment="1">
      <alignment horizontal="center" vertical="center"/>
    </xf>
    <xf numFmtId="164" fontId="0" fillId="9" borderId="20" xfId="20" applyNumberFormat="1" applyFill="1" applyBorder="1" applyAlignment="1" applyProtection="1">
      <alignment horizontal="center" vertical="center"/>
      <protection/>
    </xf>
    <xf numFmtId="164" fontId="0" fillId="9" borderId="20" xfId="20" applyNumberFormat="1" applyFill="1" applyBorder="1" applyAlignment="1" applyProtection="1">
      <alignment horizontal="center"/>
      <protection/>
    </xf>
    <xf numFmtId="164" fontId="15" fillId="6" borderId="19" xfId="0" applyFont="1" applyFill="1" applyBorder="1" applyAlignment="1">
      <alignment horizontal="center"/>
    </xf>
    <xf numFmtId="164" fontId="15" fillId="6" borderId="20" xfId="0" applyFont="1" applyFill="1" applyBorder="1" applyAlignment="1">
      <alignment horizontal="center"/>
    </xf>
    <xf numFmtId="164" fontId="15" fillId="6" borderId="20" xfId="0" applyFont="1" applyFill="1" applyBorder="1" applyAlignment="1">
      <alignment/>
    </xf>
    <xf numFmtId="164" fontId="0" fillId="6" borderId="20" xfId="0" applyFont="1" applyFill="1" applyBorder="1" applyAlignment="1">
      <alignment/>
    </xf>
    <xf numFmtId="164" fontId="10" fillId="4" borderId="20" xfId="22" applyNumberFormat="1" applyBorder="1" applyAlignment="1" applyProtection="1">
      <alignment horizontal="center" vertical="center"/>
      <protection/>
    </xf>
    <xf numFmtId="164" fontId="10" fillId="4" borderId="20" xfId="22" applyNumberFormat="1" applyBorder="1" applyAlignment="1" applyProtection="1">
      <alignment/>
      <protection/>
    </xf>
    <xf numFmtId="164" fontId="16" fillId="0" borderId="20" xfId="0" applyFont="1" applyBorder="1" applyAlignment="1">
      <alignment horizontal="center"/>
    </xf>
    <xf numFmtId="164" fontId="17" fillId="6" borderId="20" xfId="0" applyFont="1" applyFill="1" applyBorder="1" applyAlignment="1">
      <alignment horizontal="center" vertical="center"/>
    </xf>
    <xf numFmtId="164" fontId="17" fillId="7" borderId="20" xfId="0" applyFont="1" applyFill="1" applyBorder="1" applyAlignment="1">
      <alignment horizontal="center" vertical="center"/>
    </xf>
    <xf numFmtId="164" fontId="17" fillId="7" borderId="21" xfId="0" applyFont="1" applyFill="1" applyBorder="1" applyAlignment="1">
      <alignment horizontal="center" vertical="center"/>
    </xf>
    <xf numFmtId="164" fontId="0" fillId="7" borderId="20" xfId="0" applyFill="1" applyBorder="1" applyAlignment="1">
      <alignment/>
    </xf>
    <xf numFmtId="164" fontId="16" fillId="9" borderId="19" xfId="0" applyFont="1" applyFill="1" applyBorder="1" applyAlignment="1">
      <alignment horizontal="center"/>
    </xf>
    <xf numFmtId="164" fontId="17" fillId="9" borderId="20" xfId="0" applyFont="1" applyFill="1" applyBorder="1" applyAlignment="1">
      <alignment horizontal="center" vertical="center"/>
    </xf>
    <xf numFmtId="164" fontId="17" fillId="9" borderId="20" xfId="0" applyFont="1" applyFill="1" applyBorder="1" applyAlignment="1">
      <alignment horizontal="left" vertical="center"/>
    </xf>
    <xf numFmtId="164" fontId="17" fillId="8" borderId="20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/>
    </xf>
    <xf numFmtId="164" fontId="18" fillId="9" borderId="22" xfId="0" applyFont="1" applyFill="1" applyBorder="1" applyAlignment="1">
      <alignment/>
    </xf>
    <xf numFmtId="164" fontId="0" fillId="10" borderId="0" xfId="0" applyFill="1" applyAlignment="1">
      <alignment/>
    </xf>
    <xf numFmtId="164" fontId="3" fillId="9" borderId="23" xfId="0" applyFont="1" applyFill="1" applyBorder="1" applyAlignment="1">
      <alignment horizontal="center" vertical="center" wrapText="1"/>
    </xf>
    <xf numFmtId="164" fontId="0" fillId="9" borderId="24" xfId="20" applyNumberFormat="1" applyFill="1" applyBorder="1" applyAlignment="1" applyProtection="1">
      <alignment horizontal="center" vertical="center"/>
      <protection/>
    </xf>
    <xf numFmtId="164" fontId="0" fillId="9" borderId="24" xfId="20" applyNumberFormat="1" applyFill="1" applyBorder="1" applyAlignment="1" applyProtection="1">
      <alignment horizontal="center"/>
      <protection/>
    </xf>
    <xf numFmtId="164" fontId="15" fillId="6" borderId="25" xfId="0" applyFont="1" applyFill="1" applyBorder="1" applyAlignment="1">
      <alignment horizontal="center"/>
    </xf>
    <xf numFmtId="164" fontId="15" fillId="6" borderId="24" xfId="0" applyFont="1" applyFill="1" applyBorder="1" applyAlignment="1">
      <alignment horizontal="center"/>
    </xf>
    <xf numFmtId="164" fontId="15" fillId="6" borderId="24" xfId="0" applyFont="1" applyFill="1" applyBorder="1" applyAlignment="1">
      <alignment/>
    </xf>
    <xf numFmtId="164" fontId="0" fillId="6" borderId="24" xfId="0" applyFont="1" applyFill="1" applyBorder="1" applyAlignment="1">
      <alignment/>
    </xf>
    <xf numFmtId="164" fontId="10" fillId="4" borderId="24" xfId="22" applyNumberFormat="1" applyBorder="1" applyAlignment="1" applyProtection="1">
      <alignment horizontal="center" vertical="center"/>
      <protection/>
    </xf>
    <xf numFmtId="164" fontId="10" fillId="4" borderId="24" xfId="22" applyNumberFormat="1" applyBorder="1" applyAlignment="1" applyProtection="1">
      <alignment/>
      <protection/>
    </xf>
    <xf numFmtId="164" fontId="16" fillId="0" borderId="24" xfId="0" applyFont="1" applyBorder="1" applyAlignment="1">
      <alignment horizontal="center"/>
    </xf>
    <xf numFmtId="164" fontId="17" fillId="6" borderId="24" xfId="0" applyFont="1" applyFill="1" applyBorder="1" applyAlignment="1">
      <alignment horizontal="center" vertical="center"/>
    </xf>
    <xf numFmtId="164" fontId="17" fillId="7" borderId="24" xfId="0" applyFont="1" applyFill="1" applyBorder="1" applyAlignment="1">
      <alignment horizontal="center" vertical="center"/>
    </xf>
    <xf numFmtId="164" fontId="17" fillId="7" borderId="23" xfId="0" applyFont="1" applyFill="1" applyBorder="1" applyAlignment="1">
      <alignment horizontal="center" vertical="center"/>
    </xf>
    <xf numFmtId="164" fontId="0" fillId="7" borderId="24" xfId="0" applyFill="1" applyBorder="1" applyAlignment="1">
      <alignment/>
    </xf>
    <xf numFmtId="164" fontId="16" fillId="9" borderId="25" xfId="0" applyFont="1" applyFill="1" applyBorder="1" applyAlignment="1">
      <alignment horizontal="center"/>
    </xf>
    <xf numFmtId="164" fontId="17" fillId="9" borderId="24" xfId="0" applyFont="1" applyFill="1" applyBorder="1" applyAlignment="1">
      <alignment horizontal="center" vertical="center"/>
    </xf>
    <xf numFmtId="164" fontId="17" fillId="9" borderId="24" xfId="0" applyFont="1" applyFill="1" applyBorder="1" applyAlignment="1">
      <alignment horizontal="left" vertical="center"/>
    </xf>
    <xf numFmtId="164" fontId="17" fillId="8" borderId="24" xfId="0" applyFont="1" applyFill="1" applyBorder="1" applyAlignment="1">
      <alignment horizontal="center" vertical="center"/>
    </xf>
    <xf numFmtId="164" fontId="18" fillId="9" borderId="24" xfId="0" applyFont="1" applyFill="1" applyBorder="1" applyAlignment="1">
      <alignment/>
    </xf>
    <xf numFmtId="164" fontId="18" fillId="9" borderId="26" xfId="0" applyFont="1" applyFill="1" applyBorder="1" applyAlignment="1">
      <alignment/>
    </xf>
    <xf numFmtId="164" fontId="3" fillId="0" borderId="27" xfId="0" applyFont="1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17" fillId="6" borderId="11" xfId="0" applyFont="1" applyFill="1" applyBorder="1" applyAlignment="1">
      <alignment horizontal="center" vertical="center"/>
    </xf>
    <xf numFmtId="164" fontId="0" fillId="6" borderId="9" xfId="0" applyFill="1" applyBorder="1" applyAlignment="1">
      <alignment/>
    </xf>
    <xf numFmtId="164" fontId="0" fillId="7" borderId="28" xfId="0" applyFill="1" applyBorder="1" applyAlignment="1">
      <alignment/>
    </xf>
    <xf numFmtId="164" fontId="17" fillId="8" borderId="9" xfId="0" applyFont="1" applyFill="1" applyBorder="1" applyAlignment="1">
      <alignment horizontal="center" vertical="center"/>
    </xf>
    <xf numFmtId="166" fontId="17" fillId="9" borderId="10" xfId="0" applyNumberFormat="1" applyFont="1" applyFill="1" applyBorder="1" applyAlignment="1">
      <alignment horizontal="center" vertical="center"/>
    </xf>
    <xf numFmtId="164" fontId="15" fillId="0" borderId="19" xfId="0" applyFont="1" applyBorder="1" applyAlignment="1">
      <alignment/>
    </xf>
    <xf numFmtId="164" fontId="3" fillId="0" borderId="29" xfId="0" applyFont="1" applyBorder="1" applyAlignment="1">
      <alignment vertical="center"/>
    </xf>
    <xf numFmtId="164" fontId="3" fillId="0" borderId="21" xfId="0" applyFont="1" applyBorder="1" applyAlignment="1">
      <alignment horizontal="center" vertical="center"/>
    </xf>
    <xf numFmtId="164" fontId="17" fillId="6" borderId="19" xfId="0" applyFont="1" applyFill="1" applyBorder="1" applyAlignment="1">
      <alignment horizontal="center" vertical="center"/>
    </xf>
    <xf numFmtId="164" fontId="0" fillId="6" borderId="20" xfId="0" applyFill="1" applyBorder="1" applyAlignment="1">
      <alignment/>
    </xf>
    <xf numFmtId="166" fontId="17" fillId="9" borderId="22" xfId="0" applyNumberFormat="1" applyFont="1" applyFill="1" applyBorder="1" applyAlignment="1">
      <alignment horizontal="center" vertical="center"/>
    </xf>
    <xf numFmtId="164" fontId="17" fillId="6" borderId="20" xfId="0" applyFont="1" applyFill="1" applyBorder="1" applyAlignment="1">
      <alignment horizontal="center" vertical="center"/>
    </xf>
    <xf numFmtId="164" fontId="17" fillId="9" borderId="20" xfId="0" applyFont="1" applyFill="1" applyBorder="1" applyAlignment="1">
      <alignment horizontal="center" vertical="center"/>
    </xf>
    <xf numFmtId="164" fontId="17" fillId="8" borderId="20" xfId="0" applyFont="1" applyFill="1" applyBorder="1" applyAlignment="1">
      <alignment horizontal="center" vertical="center"/>
    </xf>
    <xf numFmtId="164" fontId="0" fillId="9" borderId="0" xfId="20" applyNumberFormat="1" applyFill="1" applyBorder="1" applyAlignment="1" applyProtection="1">
      <alignment/>
      <protection/>
    </xf>
    <xf numFmtId="164" fontId="3" fillId="0" borderId="30" xfId="0" applyFont="1" applyBorder="1" applyAlignment="1">
      <alignment vertical="center"/>
    </xf>
    <xf numFmtId="164" fontId="3" fillId="0" borderId="23" xfId="0" applyFont="1" applyBorder="1" applyAlignment="1">
      <alignment horizontal="center" vertical="center" wrapText="1"/>
    </xf>
    <xf numFmtId="164" fontId="17" fillId="6" borderId="25" xfId="0" applyFont="1" applyFill="1" applyBorder="1" applyAlignment="1">
      <alignment horizontal="center" vertical="center"/>
    </xf>
    <xf numFmtId="164" fontId="0" fillId="6" borderId="24" xfId="0" applyFill="1" applyBorder="1" applyAlignment="1">
      <alignment/>
    </xf>
    <xf numFmtId="166" fontId="17" fillId="9" borderId="26" xfId="0" applyNumberFormat="1" applyFont="1" applyFill="1" applyBorder="1" applyAlignment="1">
      <alignment horizontal="center" vertical="center"/>
    </xf>
    <xf numFmtId="164" fontId="3" fillId="0" borderId="27" xfId="0" applyFont="1" applyBorder="1" applyAlignment="1">
      <alignment horizontal="center" vertical="center"/>
    </xf>
    <xf numFmtId="164" fontId="0" fillId="6" borderId="9" xfId="0" applyFont="1" applyFill="1" applyBorder="1" applyAlignment="1">
      <alignment horizontal="center"/>
    </xf>
    <xf numFmtId="164" fontId="0" fillId="6" borderId="9" xfId="0" applyFont="1" applyFill="1" applyBorder="1" applyAlignment="1">
      <alignment/>
    </xf>
    <xf numFmtId="164" fontId="17" fillId="8" borderId="10" xfId="0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6" fontId="17" fillId="9" borderId="33" xfId="0" applyNumberFormat="1" applyFont="1" applyFill="1" applyBorder="1" applyAlignment="1">
      <alignment horizontal="center" vertical="center"/>
    </xf>
    <xf numFmtId="164" fontId="17" fillId="8" borderId="22" xfId="0" applyFont="1" applyFill="1" applyBorder="1" applyAlignment="1">
      <alignment horizontal="center" vertical="center"/>
    </xf>
    <xf numFmtId="164" fontId="17" fillId="9" borderId="19" xfId="0" applyNumberFormat="1" applyFont="1" applyFill="1" applyBorder="1" applyAlignment="1">
      <alignment horizontal="center" vertical="center"/>
    </xf>
    <xf numFmtId="166" fontId="17" fillId="9" borderId="34" xfId="0" applyNumberFormat="1" applyFont="1" applyFill="1" applyBorder="1" applyAlignment="1">
      <alignment horizontal="center" vertical="center"/>
    </xf>
    <xf numFmtId="164" fontId="19" fillId="7" borderId="20" xfId="0" applyFont="1" applyFill="1" applyBorder="1" applyAlignment="1">
      <alignment horizontal="center" vertical="center"/>
    </xf>
    <xf numFmtId="164" fontId="0" fillId="7" borderId="0" xfId="0" applyFill="1" applyBorder="1" applyAlignment="1">
      <alignment/>
    </xf>
    <xf numFmtId="164" fontId="3" fillId="0" borderId="18" xfId="0" applyFont="1" applyBorder="1" applyAlignment="1">
      <alignment horizontal="center" vertical="center"/>
    </xf>
    <xf numFmtId="164" fontId="0" fillId="9" borderId="14" xfId="20" applyNumberFormat="1" applyFill="1" applyBorder="1" applyAlignment="1" applyProtection="1">
      <alignment horizontal="center" vertical="center"/>
      <protection/>
    </xf>
    <xf numFmtId="164" fontId="17" fillId="6" borderId="17" xfId="0" applyFont="1" applyFill="1" applyBorder="1" applyAlignment="1">
      <alignment horizontal="center" vertical="center"/>
    </xf>
    <xf numFmtId="164" fontId="17" fillId="6" borderId="14" xfId="0" applyFont="1" applyFill="1" applyBorder="1" applyAlignment="1">
      <alignment horizontal="center" vertical="center"/>
    </xf>
    <xf numFmtId="164" fontId="0" fillId="6" borderId="14" xfId="0" applyFill="1" applyBorder="1" applyAlignment="1">
      <alignment/>
    </xf>
    <xf numFmtId="164" fontId="10" fillId="4" borderId="14" xfId="22" applyNumberFormat="1" applyBorder="1" applyAlignment="1" applyProtection="1">
      <alignment horizontal="center" vertical="center"/>
      <protection/>
    </xf>
    <xf numFmtId="164" fontId="16" fillId="0" borderId="14" xfId="0" applyFont="1" applyBorder="1" applyAlignment="1">
      <alignment horizontal="center"/>
    </xf>
    <xf numFmtId="164" fontId="17" fillId="7" borderId="14" xfId="0" applyFont="1" applyFill="1" applyBorder="1" applyAlignment="1">
      <alignment horizontal="center" vertical="center"/>
    </xf>
    <xf numFmtId="164" fontId="17" fillId="7" borderId="18" xfId="0" applyFont="1" applyFill="1" applyBorder="1" applyAlignment="1">
      <alignment horizontal="center" vertical="center"/>
    </xf>
    <xf numFmtId="164" fontId="0" fillId="7" borderId="14" xfId="0" applyFill="1" applyBorder="1" applyAlignment="1">
      <alignment/>
    </xf>
    <xf numFmtId="164" fontId="16" fillId="9" borderId="17" xfId="0" applyFont="1" applyFill="1" applyBorder="1" applyAlignment="1">
      <alignment horizontal="center"/>
    </xf>
    <xf numFmtId="164" fontId="17" fillId="9" borderId="14" xfId="0" applyFont="1" applyFill="1" applyBorder="1" applyAlignment="1">
      <alignment horizontal="center" vertical="center"/>
    </xf>
    <xf numFmtId="164" fontId="17" fillId="8" borderId="14" xfId="0" applyFont="1" applyFill="1" applyBorder="1" applyAlignment="1">
      <alignment horizontal="center" vertical="center"/>
    </xf>
    <xf numFmtId="164" fontId="17" fillId="8" borderId="15" xfId="0" applyFont="1" applyFill="1" applyBorder="1" applyAlignment="1">
      <alignment horizontal="center" vertical="center"/>
    </xf>
    <xf numFmtId="164" fontId="17" fillId="9" borderId="17" xfId="0" applyNumberFormat="1" applyFont="1" applyFill="1" applyBorder="1" applyAlignment="1">
      <alignment horizontal="center" vertical="center"/>
    </xf>
    <xf numFmtId="166" fontId="17" fillId="9" borderId="35" xfId="0" applyNumberFormat="1" applyFont="1" applyFill="1" applyBorder="1" applyAlignment="1">
      <alignment horizontal="center" vertical="center"/>
    </xf>
    <xf numFmtId="164" fontId="3" fillId="0" borderId="36" xfId="0" applyFont="1" applyBorder="1" applyAlignment="1">
      <alignment horizontal="center" vertical="center"/>
    </xf>
    <xf numFmtId="164" fontId="12" fillId="6" borderId="11" xfId="0" applyFont="1" applyFill="1" applyBorder="1" applyAlignment="1">
      <alignment horizontal="center" vertical="center"/>
    </xf>
    <xf numFmtId="164" fontId="12" fillId="6" borderId="9" xfId="0" applyFont="1" applyFill="1" applyBorder="1" applyAlignment="1">
      <alignment horizontal="center" vertical="center"/>
    </xf>
    <xf numFmtId="164" fontId="12" fillId="7" borderId="9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horizontal="center" vertical="center"/>
    </xf>
    <xf numFmtId="164" fontId="12" fillId="9" borderId="9" xfId="0" applyFont="1" applyFill="1" applyBorder="1" applyAlignment="1">
      <alignment horizontal="center" vertical="center"/>
    </xf>
    <xf numFmtId="164" fontId="12" fillId="8" borderId="9" xfId="0" applyFont="1" applyFill="1" applyBorder="1" applyAlignment="1">
      <alignment horizontal="center" vertical="center"/>
    </xf>
    <xf numFmtId="164" fontId="17" fillId="9" borderId="9" xfId="0" applyFont="1" applyFill="1" applyBorder="1" applyAlignment="1">
      <alignment horizontal="center" vertical="center" wrapText="1"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4" fontId="12" fillId="6" borderId="19" xfId="0" applyFont="1" applyFill="1" applyBorder="1" applyAlignment="1">
      <alignment horizontal="center" vertical="center"/>
    </xf>
    <xf numFmtId="164" fontId="12" fillId="6" borderId="20" xfId="0" applyFont="1" applyFill="1" applyBorder="1" applyAlignment="1">
      <alignment horizontal="center" vertical="center"/>
    </xf>
    <xf numFmtId="164" fontId="12" fillId="7" borderId="20" xfId="0" applyFont="1" applyFill="1" applyBorder="1" applyAlignment="1">
      <alignment horizontal="center" vertical="center"/>
    </xf>
    <xf numFmtId="164" fontId="12" fillId="7" borderId="21" xfId="0" applyFont="1" applyFill="1" applyBorder="1" applyAlignment="1">
      <alignment horizontal="center" vertical="center"/>
    </xf>
    <xf numFmtId="164" fontId="12" fillId="9" borderId="20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horizontal="center" vertical="center"/>
    </xf>
    <xf numFmtId="164" fontId="17" fillId="9" borderId="20" xfId="0" applyFont="1" applyFill="1" applyBorder="1" applyAlignment="1">
      <alignment horizontal="center" vertical="center" wrapText="1"/>
    </xf>
    <xf numFmtId="164" fontId="0" fillId="9" borderId="20" xfId="20" applyNumberFormat="1" applyFont="1" applyFill="1" applyBorder="1" applyAlignment="1" applyProtection="1">
      <alignment horizontal="center" vertical="center"/>
      <protection/>
    </xf>
    <xf numFmtId="164" fontId="0" fillId="7" borderId="20" xfId="0" applyFont="1" applyFill="1" applyBorder="1" applyAlignment="1">
      <alignment/>
    </xf>
    <xf numFmtId="164" fontId="12" fillId="8" borderId="20" xfId="0" applyFont="1" applyFill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4" fontId="12" fillId="6" borderId="25" xfId="0" applyFont="1" applyFill="1" applyBorder="1" applyAlignment="1">
      <alignment horizontal="center" vertical="center"/>
    </xf>
    <xf numFmtId="164" fontId="12" fillId="6" borderId="24" xfId="0" applyFont="1" applyFill="1" applyBorder="1" applyAlignment="1">
      <alignment horizontal="center" vertical="center"/>
    </xf>
    <xf numFmtId="164" fontId="12" fillId="7" borderId="24" xfId="0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center" vertical="center"/>
    </xf>
    <xf numFmtId="164" fontId="12" fillId="9" borderId="24" xfId="0" applyFont="1" applyFill="1" applyBorder="1" applyAlignment="1">
      <alignment horizontal="center" vertical="center"/>
    </xf>
    <xf numFmtId="164" fontId="12" fillId="8" borderId="24" xfId="0" applyFont="1" applyFill="1" applyBorder="1" applyAlignment="1">
      <alignment horizontal="center" vertical="center"/>
    </xf>
    <xf numFmtId="164" fontId="17" fillId="9" borderId="24" xfId="0" applyNumberFormat="1" applyFont="1" applyFill="1" applyBorder="1" applyAlignment="1">
      <alignment horizontal="center" vertical="center"/>
    </xf>
    <xf numFmtId="164" fontId="10" fillId="4" borderId="9" xfId="22" applyNumberFormat="1" applyBorder="1" applyAlignment="1" applyProtection="1">
      <alignment horizontal="left" vertical="center"/>
      <protection/>
    </xf>
    <xf numFmtId="164" fontId="10" fillId="4" borderId="20" xfId="22" applyNumberFormat="1" applyBorder="1" applyAlignment="1" applyProtection="1">
      <alignment horizontal="left" vertical="center"/>
      <protection/>
    </xf>
    <xf numFmtId="164" fontId="12" fillId="6" borderId="20" xfId="0" applyFont="1" applyFill="1" applyBorder="1" applyAlignment="1">
      <alignment horizontal="center" vertical="center"/>
    </xf>
    <xf numFmtId="164" fontId="12" fillId="7" borderId="21" xfId="0" applyFont="1" applyFill="1" applyBorder="1" applyAlignment="1">
      <alignment horizontal="center" vertical="center"/>
    </xf>
    <xf numFmtId="164" fontId="20" fillId="8" borderId="20" xfId="0" applyFont="1" applyFill="1" applyBorder="1" applyAlignment="1">
      <alignment horizontal="center" vertical="center"/>
    </xf>
    <xf numFmtId="164" fontId="10" fillId="4" borderId="24" xfId="22" applyNumberFormat="1" applyBorder="1" applyAlignment="1" applyProtection="1">
      <alignment horizontal="left" vertical="center"/>
      <protection/>
    </xf>
    <xf numFmtId="164" fontId="20" fillId="8" borderId="24" xfId="0" applyFont="1" applyFill="1" applyBorder="1" applyAlignment="1">
      <alignment horizontal="center" vertical="center"/>
    </xf>
    <xf numFmtId="164" fontId="3" fillId="9" borderId="36" xfId="0" applyFont="1" applyFill="1" applyBorder="1" applyAlignment="1">
      <alignment horizontal="center"/>
    </xf>
    <xf numFmtId="164" fontId="12" fillId="6" borderId="9" xfId="0" applyFont="1" applyFill="1" applyBorder="1" applyAlignment="1">
      <alignment horizontal="center"/>
    </xf>
    <xf numFmtId="164" fontId="12" fillId="6" borderId="9" xfId="0" applyFont="1" applyFill="1" applyBorder="1" applyAlignment="1">
      <alignment/>
    </xf>
    <xf numFmtId="164" fontId="10" fillId="4" borderId="9" xfId="22" applyNumberFormat="1" applyBorder="1" applyAlignment="1" applyProtection="1">
      <alignment horizontal="center"/>
      <protection/>
    </xf>
    <xf numFmtId="164" fontId="12" fillId="7" borderId="9" xfId="0" applyFont="1" applyFill="1" applyBorder="1" applyAlignment="1">
      <alignment/>
    </xf>
    <xf numFmtId="164" fontId="12" fillId="7" borderId="12" xfId="0" applyFont="1" applyFill="1" applyBorder="1" applyAlignment="1">
      <alignment/>
    </xf>
    <xf numFmtId="164" fontId="12" fillId="9" borderId="9" xfId="0" applyFont="1" applyFill="1" applyBorder="1" applyAlignment="1">
      <alignment/>
    </xf>
    <xf numFmtId="164" fontId="10" fillId="4" borderId="9" xfId="22" applyNumberFormat="1" applyBorder="1" applyAlignment="1" applyProtection="1">
      <alignment horizontal="left"/>
      <protection/>
    </xf>
    <xf numFmtId="164" fontId="12" fillId="8" borderId="9" xfId="0" applyFont="1" applyFill="1" applyBorder="1" applyAlignment="1">
      <alignment/>
    </xf>
    <xf numFmtId="164" fontId="20" fillId="8" borderId="9" xfId="0" applyFont="1" applyFill="1" applyBorder="1" applyAlignment="1">
      <alignment/>
    </xf>
    <xf numFmtId="164" fontId="3" fillId="3" borderId="19" xfId="0" applyFont="1" applyFill="1" applyBorder="1" applyAlignment="1">
      <alignment/>
    </xf>
    <xf numFmtId="164" fontId="3" fillId="3" borderId="2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12" fillId="6" borderId="20" xfId="0" applyFont="1" applyFill="1" applyBorder="1" applyAlignment="1">
      <alignment horizontal="center"/>
    </xf>
    <xf numFmtId="164" fontId="12" fillId="6" borderId="20" xfId="0" applyFont="1" applyFill="1" applyBorder="1" applyAlignment="1">
      <alignment/>
    </xf>
    <xf numFmtId="164" fontId="10" fillId="4" borderId="20" xfId="22" applyNumberFormat="1" applyBorder="1" applyAlignment="1" applyProtection="1">
      <alignment horizontal="center"/>
      <protection/>
    </xf>
    <xf numFmtId="164" fontId="12" fillId="7" borderId="20" xfId="0" applyFont="1" applyFill="1" applyBorder="1" applyAlignment="1">
      <alignment/>
    </xf>
    <xf numFmtId="164" fontId="12" fillId="7" borderId="21" xfId="0" applyFont="1" applyFill="1" applyBorder="1" applyAlignment="1">
      <alignment/>
    </xf>
    <xf numFmtId="164" fontId="12" fillId="9" borderId="20" xfId="0" applyFont="1" applyFill="1" applyBorder="1" applyAlignment="1">
      <alignment/>
    </xf>
    <xf numFmtId="164" fontId="10" fillId="4" borderId="20" xfId="22" applyNumberFormat="1" applyBorder="1" applyAlignment="1" applyProtection="1">
      <alignment horizontal="left"/>
      <protection/>
    </xf>
    <xf numFmtId="164" fontId="12" fillId="8" borderId="20" xfId="0" applyFont="1" applyFill="1" applyBorder="1" applyAlignment="1">
      <alignment/>
    </xf>
    <xf numFmtId="164" fontId="12" fillId="6" borderId="20" xfId="0" applyFont="1" applyFill="1" applyBorder="1" applyAlignment="1">
      <alignment/>
    </xf>
    <xf numFmtId="164" fontId="12" fillId="9" borderId="20" xfId="0" applyFont="1" applyFill="1" applyBorder="1" applyAlignment="1">
      <alignment/>
    </xf>
    <xf numFmtId="164" fontId="12" fillId="8" borderId="20" xfId="0" applyFont="1" applyFill="1" applyBorder="1" applyAlignment="1">
      <alignment/>
    </xf>
    <xf numFmtId="164" fontId="3" fillId="9" borderId="21" xfId="0" applyFont="1" applyFill="1" applyBorder="1" applyAlignment="1">
      <alignment horizontal="center"/>
    </xf>
    <xf numFmtId="164" fontId="3" fillId="9" borderId="23" xfId="0" applyFont="1" applyFill="1" applyBorder="1" applyAlignment="1">
      <alignment horizontal="center" vertical="center"/>
    </xf>
    <xf numFmtId="164" fontId="12" fillId="6" borderId="24" xfId="0" applyFont="1" applyFill="1" applyBorder="1" applyAlignment="1">
      <alignment horizontal="center"/>
    </xf>
    <xf numFmtId="164" fontId="12" fillId="6" borderId="24" xfId="0" applyFont="1" applyFill="1" applyBorder="1" applyAlignment="1">
      <alignment/>
    </xf>
    <xf numFmtId="164" fontId="10" fillId="4" borderId="24" xfId="22" applyNumberFormat="1" applyBorder="1" applyAlignment="1" applyProtection="1">
      <alignment horizontal="center"/>
      <protection/>
    </xf>
    <xf numFmtId="164" fontId="12" fillId="7" borderId="24" xfId="0" applyFont="1" applyFill="1" applyBorder="1" applyAlignment="1">
      <alignment/>
    </xf>
    <xf numFmtId="164" fontId="12" fillId="7" borderId="23" xfId="0" applyFont="1" applyFill="1" applyBorder="1" applyAlignment="1">
      <alignment/>
    </xf>
    <xf numFmtId="164" fontId="12" fillId="9" borderId="24" xfId="0" applyFont="1" applyFill="1" applyBorder="1" applyAlignment="1">
      <alignment/>
    </xf>
    <xf numFmtId="164" fontId="10" fillId="4" borderId="24" xfId="22" applyNumberFormat="1" applyBorder="1" applyAlignment="1" applyProtection="1">
      <alignment horizontal="left"/>
      <protection/>
    </xf>
    <xf numFmtId="164" fontId="12" fillId="8" borderId="24" xfId="0" applyFont="1" applyFill="1" applyBorder="1" applyAlignment="1">
      <alignment/>
    </xf>
    <xf numFmtId="164" fontId="3" fillId="9" borderId="12" xfId="0" applyFont="1" applyFill="1" applyBorder="1" applyAlignment="1">
      <alignment horizontal="left" wrapText="1"/>
    </xf>
    <xf numFmtId="164" fontId="20" fillId="7" borderId="9" xfId="0" applyFont="1" applyFill="1" applyBorder="1" applyAlignment="1">
      <alignment horizontal="center" vertical="center"/>
    </xf>
    <xf numFmtId="164" fontId="12" fillId="9" borderId="9" xfId="0" applyFont="1" applyFill="1" applyBorder="1" applyAlignment="1">
      <alignment horizontal="left"/>
    </xf>
    <xf numFmtId="164" fontId="10" fillId="4" borderId="9" xfId="22" applyNumberFormat="1" applyBorder="1" applyAlignment="1" applyProtection="1">
      <alignment horizontal="center" vertical="center" wrapText="1"/>
      <protection/>
    </xf>
    <xf numFmtId="164" fontId="12" fillId="9" borderId="9" xfId="0" applyFont="1" applyFill="1" applyBorder="1" applyAlignment="1">
      <alignment horizontal="center" vertical="center" wrapText="1"/>
    </xf>
    <xf numFmtId="164" fontId="20" fillId="9" borderId="9" xfId="0" applyFont="1" applyFill="1" applyBorder="1" applyAlignment="1">
      <alignment/>
    </xf>
    <xf numFmtId="164" fontId="12" fillId="9" borderId="9" xfId="0" applyFont="1" applyFill="1" applyBorder="1" applyAlignment="1">
      <alignment horizontal="center"/>
    </xf>
    <xf numFmtId="164" fontId="12" fillId="8" borderId="9" xfId="0" applyFont="1" applyFill="1" applyBorder="1" applyAlignment="1">
      <alignment horizontal="center" vertical="center" wrapText="1"/>
    </xf>
    <xf numFmtId="164" fontId="20" fillId="8" borderId="9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2" fillId="9" borderId="9" xfId="0" applyFont="1" applyFill="1" applyBorder="1" applyAlignment="1">
      <alignment wrapText="1"/>
    </xf>
    <xf numFmtId="164" fontId="3" fillId="9" borderId="21" xfId="0" applyFont="1" applyFill="1" applyBorder="1" applyAlignment="1">
      <alignment horizontal="left" wrapText="1"/>
    </xf>
    <xf numFmtId="164" fontId="12" fillId="9" borderId="20" xfId="0" applyFont="1" applyFill="1" applyBorder="1" applyAlignment="1">
      <alignment horizontal="left"/>
    </xf>
    <xf numFmtId="164" fontId="10" fillId="4" borderId="20" xfId="22" applyNumberFormat="1" applyBorder="1" applyAlignment="1" applyProtection="1">
      <alignment horizontal="center" vertical="center" wrapText="1"/>
      <protection/>
    </xf>
    <xf numFmtId="164" fontId="12" fillId="9" borderId="20" xfId="0" applyFont="1" applyFill="1" applyBorder="1" applyAlignment="1">
      <alignment horizontal="center" vertical="center" wrapText="1"/>
    </xf>
    <xf numFmtId="164" fontId="12" fillId="9" borderId="20" xfId="0" applyFont="1" applyFill="1" applyBorder="1" applyAlignment="1">
      <alignment horizontal="center"/>
    </xf>
    <xf numFmtId="164" fontId="12" fillId="8" borderId="20" xfId="0" applyFont="1" applyFill="1" applyBorder="1" applyAlignment="1">
      <alignment horizontal="center" vertical="center" wrapText="1"/>
    </xf>
    <xf numFmtId="164" fontId="20" fillId="8" borderId="20" xfId="0" applyFont="1" applyFill="1" applyBorder="1" applyAlignment="1">
      <alignment horizontal="center" vertical="center" wrapText="1"/>
    </xf>
    <xf numFmtId="164" fontId="12" fillId="9" borderId="20" xfId="0" applyFont="1" applyFill="1" applyBorder="1" applyAlignment="1">
      <alignment wrapText="1"/>
    </xf>
    <xf numFmtId="164" fontId="3" fillId="3" borderId="37" xfId="0" applyFont="1" applyFill="1" applyBorder="1" applyAlignment="1">
      <alignment/>
    </xf>
    <xf numFmtId="164" fontId="20" fillId="9" borderId="20" xfId="0" applyFont="1" applyFill="1" applyBorder="1" applyAlignment="1">
      <alignment horizontal="center" vertical="center" wrapText="1"/>
    </xf>
    <xf numFmtId="164" fontId="12" fillId="7" borderId="20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horizontal="center" vertical="center" wrapText="1"/>
    </xf>
    <xf numFmtId="164" fontId="0" fillId="6" borderId="20" xfId="0" applyFont="1" applyFill="1" applyBorder="1" applyAlignment="1">
      <alignment/>
    </xf>
    <xf numFmtId="164" fontId="12" fillId="10" borderId="20" xfId="0" applyFont="1" applyFill="1" applyBorder="1" applyAlignment="1">
      <alignment horizontal="center" vertical="center" wrapText="1"/>
    </xf>
    <xf numFmtId="164" fontId="12" fillId="8" borderId="24" xfId="0" applyFont="1" applyFill="1" applyBorder="1" applyAlignment="1">
      <alignment horizontal="center" vertical="center" wrapText="1"/>
    </xf>
    <xf numFmtId="164" fontId="3" fillId="9" borderId="23" xfId="0" applyFont="1" applyFill="1" applyBorder="1" applyAlignment="1">
      <alignment horizontal="left" wrapText="1"/>
    </xf>
    <xf numFmtId="164" fontId="12" fillId="9" borderId="24" xfId="0" applyFont="1" applyFill="1" applyBorder="1" applyAlignment="1">
      <alignment horizontal="left"/>
    </xf>
    <xf numFmtId="164" fontId="10" fillId="4" borderId="24" xfId="22" applyNumberFormat="1" applyBorder="1" applyAlignment="1" applyProtection="1">
      <alignment horizontal="center" vertical="center" wrapText="1"/>
      <protection/>
    </xf>
    <xf numFmtId="164" fontId="12" fillId="9" borderId="24" xfId="0" applyFont="1" applyFill="1" applyBorder="1" applyAlignment="1">
      <alignment horizontal="center" vertical="center" wrapText="1"/>
    </xf>
    <xf numFmtId="164" fontId="12" fillId="9" borderId="24" xfId="0" applyFont="1" applyFill="1" applyBorder="1" applyAlignment="1">
      <alignment horizontal="center"/>
    </xf>
    <xf numFmtId="164" fontId="12" fillId="9" borderId="24" xfId="0" applyFont="1" applyFill="1" applyBorder="1" applyAlignment="1">
      <alignment wrapText="1"/>
    </xf>
    <xf numFmtId="164" fontId="0" fillId="9" borderId="9" xfId="20" applyNumberFormat="1" applyFont="1" applyFill="1" applyBorder="1" applyAlignment="1" applyProtection="1">
      <alignment horizontal="center"/>
      <protection/>
    </xf>
    <xf numFmtId="164" fontId="0" fillId="9" borderId="9" xfId="20" applyNumberFormat="1" applyFont="1" applyFill="1" applyBorder="1" applyAlignment="1" applyProtection="1">
      <alignment horizontal="center" vertical="center"/>
      <protection/>
    </xf>
    <xf numFmtId="164" fontId="12" fillId="6" borderId="19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 vertical="center"/>
    </xf>
    <xf numFmtId="164" fontId="12" fillId="9" borderId="20" xfId="0" applyFont="1" applyFill="1" applyBorder="1" applyAlignment="1">
      <alignment horizontal="center" vertical="center" wrapText="1"/>
    </xf>
    <xf numFmtId="164" fontId="3" fillId="0" borderId="36" xfId="0" applyFont="1" applyBorder="1" applyAlignment="1">
      <alignment horizontal="center"/>
    </xf>
    <xf numFmtId="164" fontId="20" fillId="9" borderId="20" xfId="0" applyFont="1" applyFill="1" applyBorder="1" applyAlignment="1">
      <alignment/>
    </xf>
    <xf numFmtId="164" fontId="0" fillId="9" borderId="20" xfId="20" applyNumberFormat="1" applyFont="1" applyFill="1" applyBorder="1" applyAlignment="1" applyProtection="1">
      <alignment horizontal="center"/>
      <protection/>
    </xf>
    <xf numFmtId="164" fontId="17" fillId="9" borderId="9" xfId="0" applyNumberFormat="1" applyFont="1" applyFill="1" applyBorder="1" applyAlignment="1">
      <alignment horizontal="center" vertical="center"/>
    </xf>
    <xf numFmtId="164" fontId="17" fillId="9" borderId="20" xfId="0" applyNumberFormat="1" applyFont="1" applyFill="1" applyBorder="1" applyAlignment="1">
      <alignment horizontal="center" vertical="center"/>
    </xf>
    <xf numFmtId="164" fontId="15" fillId="8" borderId="32" xfId="0" applyFont="1" applyFill="1" applyBorder="1" applyAlignment="1">
      <alignment/>
    </xf>
    <xf numFmtId="164" fontId="15" fillId="8" borderId="20" xfId="0" applyFont="1" applyFill="1" applyBorder="1" applyAlignment="1">
      <alignment/>
    </xf>
    <xf numFmtId="164" fontId="22" fillId="8" borderId="20" xfId="0" applyFont="1" applyFill="1" applyBorder="1" applyAlignment="1">
      <alignment/>
    </xf>
    <xf numFmtId="164" fontId="15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4" fontId="15" fillId="9" borderId="19" xfId="0" applyFont="1" applyFill="1" applyBorder="1" applyAlignment="1">
      <alignment horizontal="center"/>
    </xf>
    <xf numFmtId="164" fontId="15" fillId="9" borderId="20" xfId="0" applyFont="1" applyFill="1" applyBorder="1" applyAlignment="1">
      <alignment horizontal="center"/>
    </xf>
    <xf numFmtId="164" fontId="15" fillId="9" borderId="20" xfId="0" applyFont="1" applyFill="1" applyBorder="1" applyAlignment="1">
      <alignment/>
    </xf>
    <xf numFmtId="164" fontId="15" fillId="7" borderId="20" xfId="0" applyFont="1" applyFill="1" applyBorder="1" applyAlignment="1">
      <alignment/>
    </xf>
    <xf numFmtId="164" fontId="22" fillId="0" borderId="20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22" fillId="9" borderId="19" xfId="0" applyFont="1" applyFill="1" applyBorder="1" applyAlignment="1">
      <alignment horizontal="center"/>
    </xf>
    <xf numFmtId="164" fontId="22" fillId="9" borderId="20" xfId="0" applyFont="1" applyFill="1" applyBorder="1" applyAlignment="1">
      <alignment horizontal="center"/>
    </xf>
    <xf numFmtId="164" fontId="22" fillId="9" borderId="20" xfId="0" applyFont="1" applyFill="1" applyBorder="1" applyAlignment="1">
      <alignment/>
    </xf>
    <xf numFmtId="164" fontId="22" fillId="7" borderId="20" xfId="0" applyFont="1" applyFill="1" applyBorder="1" applyAlignment="1">
      <alignment/>
    </xf>
    <xf numFmtId="164" fontId="22" fillId="0" borderId="20" xfId="0" applyFont="1" applyBorder="1" applyAlignment="1">
      <alignment/>
    </xf>
    <xf numFmtId="164" fontId="22" fillId="0" borderId="0" xfId="0" applyFont="1" applyAlignment="1">
      <alignment/>
    </xf>
    <xf numFmtId="164" fontId="0" fillId="8" borderId="20" xfId="0" applyFont="1" applyFill="1" applyBorder="1" applyAlignment="1">
      <alignment/>
    </xf>
    <xf numFmtId="164" fontId="15" fillId="0" borderId="21" xfId="0" applyFont="1" applyBorder="1" applyAlignment="1">
      <alignment/>
    </xf>
    <xf numFmtId="164" fontId="0" fillId="9" borderId="20" xfId="20" applyNumberFormat="1" applyFill="1" applyBorder="1" applyAlignment="1" applyProtection="1">
      <alignment/>
      <protection/>
    </xf>
    <xf numFmtId="164" fontId="22" fillId="9" borderId="19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15" fillId="0" borderId="21" xfId="0" applyFont="1" applyBorder="1" applyAlignment="1">
      <alignment horizontal="center"/>
    </xf>
    <xf numFmtId="164" fontId="24" fillId="9" borderId="19" xfId="0" applyFont="1" applyFill="1" applyBorder="1" applyAlignment="1">
      <alignment/>
    </xf>
    <xf numFmtId="164" fontId="24" fillId="9" borderId="20" xfId="0" applyFont="1" applyFill="1" applyBorder="1" applyAlignment="1">
      <alignment/>
    </xf>
    <xf numFmtId="164" fontId="0" fillId="9" borderId="20" xfId="0" applyFont="1" applyFill="1" applyBorder="1" applyAlignment="1">
      <alignment/>
    </xf>
    <xf numFmtId="164" fontId="0" fillId="7" borderId="20" xfId="0" applyFont="1" applyFill="1" applyBorder="1" applyAlignment="1">
      <alignment/>
    </xf>
    <xf numFmtId="164" fontId="15" fillId="9" borderId="19" xfId="0" applyFont="1" applyFill="1" applyBorder="1" applyAlignment="1">
      <alignment/>
    </xf>
    <xf numFmtId="164" fontId="0" fillId="0" borderId="21" xfId="0" applyFont="1" applyBorder="1" applyAlignment="1">
      <alignment/>
    </xf>
    <xf numFmtId="164" fontId="0" fillId="9" borderId="20" xfId="20" applyNumberFormat="1" applyFont="1" applyFill="1" applyBorder="1" applyAlignment="1" applyProtection="1">
      <alignment horizontal="center" wrapText="1"/>
      <protection/>
    </xf>
    <xf numFmtId="164" fontId="0" fillId="9" borderId="20" xfId="20" applyNumberFormat="1" applyFont="1" applyFill="1" applyBorder="1" applyAlignment="1" applyProtection="1">
      <alignment horizontal="center" vertical="center" wrapText="1"/>
      <protection/>
    </xf>
    <xf numFmtId="164" fontId="0" fillId="9" borderId="20" xfId="20" applyNumberFormat="1" applyFont="1" applyFill="1" applyBorder="1" applyAlignment="1" applyProtection="1">
      <alignment horizontal="left" wrapText="1"/>
      <protection/>
    </xf>
    <xf numFmtId="164" fontId="0" fillId="9" borderId="20" xfId="20" applyNumberFormat="1" applyFont="1" applyFill="1" applyBorder="1" applyAlignment="1" applyProtection="1">
      <alignment wrapText="1"/>
      <protection/>
    </xf>
    <xf numFmtId="164" fontId="0" fillId="9" borderId="20" xfId="20" applyNumberFormat="1" applyFont="1" applyFill="1" applyBorder="1" applyAlignment="1" applyProtection="1">
      <alignment horizontal="left" vertical="center" wrapText="1"/>
      <protection/>
    </xf>
    <xf numFmtId="164" fontId="0" fillId="9" borderId="20" xfId="20" applyNumberFormat="1" applyFont="1" applyFill="1" applyBorder="1" applyAlignment="1" applyProtection="1">
      <alignment horizontal="left" vertical="center"/>
      <protection/>
    </xf>
    <xf numFmtId="164" fontId="0" fillId="9" borderId="20" xfId="20" applyNumberFormat="1" applyFont="1" applyFill="1" applyBorder="1" applyAlignment="1" applyProtection="1">
      <alignment horizontal="left"/>
      <protection/>
    </xf>
    <xf numFmtId="164" fontId="0" fillId="9" borderId="0" xfId="20" applyNumberFormat="1" applyFill="1" applyBorder="1" applyAlignment="1" applyProtection="1">
      <alignment horizontal="center"/>
      <protection/>
    </xf>
    <xf numFmtId="164" fontId="0" fillId="9" borderId="32" xfId="20" applyNumberFormat="1" applyFont="1" applyFill="1" applyBorder="1" applyAlignment="1" applyProtection="1">
      <alignment horizontal="left" vertical="center"/>
      <protection/>
    </xf>
    <xf numFmtId="164" fontId="0" fillId="9" borderId="0" xfId="20" applyNumberFormat="1" applyFill="1" applyBorder="1" applyAlignment="1" applyProtection="1">
      <alignment horizontal="left"/>
      <protection/>
    </xf>
    <xf numFmtId="164" fontId="0" fillId="9" borderId="3" xfId="20" applyNumberFormat="1" applyFill="1" applyBorder="1" applyAlignment="1" applyProtection="1">
      <alignment horizontal="center"/>
      <protection/>
    </xf>
    <xf numFmtId="164" fontId="15" fillId="9" borderId="0" xfId="0" applyFont="1" applyFill="1" applyAlignment="1">
      <alignment horizontal="center"/>
    </xf>
    <xf numFmtId="164" fontId="15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3" xfId="20" applyNumberFormat="1" applyFill="1" applyBorder="1" applyAlignment="1" applyProtection="1">
      <alignment/>
      <protection/>
    </xf>
    <xf numFmtId="164" fontId="0" fillId="9" borderId="38" xfId="20" applyNumberFormat="1" applyFont="1" applyFill="1" applyBorder="1" applyAlignment="1" applyProtection="1">
      <alignment horizontal="left" vertical="center"/>
      <protection/>
    </xf>
    <xf numFmtId="164" fontId="0" fillId="9" borderId="0" xfId="20" applyNumberFormat="1" applyFill="1" applyBorder="1" applyAlignment="1" applyProtection="1">
      <alignment horizontal="center" wrapText="1"/>
      <protection/>
    </xf>
    <xf numFmtId="164" fontId="0" fillId="9" borderId="0" xfId="20" applyNumberFormat="1" applyFill="1" applyBorder="1" applyAlignment="1" applyProtection="1">
      <alignment horizontal="left" vertical="center"/>
      <protection/>
    </xf>
    <xf numFmtId="164" fontId="0" fillId="9" borderId="0" xfId="20" applyNumberFormat="1" applyFont="1" applyFill="1" applyBorder="1" applyAlignment="1" applyProtection="1">
      <alignment horizontal="left"/>
      <protection/>
    </xf>
    <xf numFmtId="164" fontId="0" fillId="9" borderId="3" xfId="20" applyNumberFormat="1" applyFont="1" applyFill="1" applyBorder="1" applyAlignment="1" applyProtection="1">
      <alignment horizontal="left"/>
      <protection/>
    </xf>
    <xf numFmtId="164" fontId="0" fillId="9" borderId="2" xfId="20" applyNumberFormat="1" applyFill="1" applyBorder="1" applyAlignment="1" applyProtection="1">
      <alignment/>
      <protection/>
    </xf>
    <xf numFmtId="164" fontId="0" fillId="2" borderId="0" xfId="20" applyNumberFormat="1" applyBorder="1" applyAlignment="1" applyProtection="1">
      <alignment horizontal="center"/>
      <protection/>
    </xf>
    <xf numFmtId="164" fontId="0" fillId="2" borderId="3" xfId="20" applyNumberFormat="1" applyBorder="1" applyAlignment="1" applyProtection="1">
      <alignment horizontal="center"/>
      <protection/>
    </xf>
    <xf numFmtId="164" fontId="15" fillId="6" borderId="0" xfId="0" applyFont="1" applyFill="1" applyAlignment="1">
      <alignment horizontal="center"/>
    </xf>
    <xf numFmtId="164" fontId="15" fillId="6" borderId="0" xfId="0" applyFont="1" applyFill="1" applyAlignment="1">
      <alignment/>
    </xf>
    <xf numFmtId="164" fontId="18" fillId="0" borderId="0" xfId="0" applyFont="1" applyBorder="1" applyAlignment="1">
      <alignment horizontal="center"/>
    </xf>
    <xf numFmtId="164" fontId="26" fillId="0" borderId="6" xfId="0" applyFont="1" applyBorder="1" applyAlignment="1">
      <alignment horizontal="center" wrapText="1"/>
    </xf>
    <xf numFmtId="164" fontId="15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 wrapText="1"/>
    </xf>
    <xf numFmtId="164" fontId="17" fillId="0" borderId="6" xfId="0" applyFont="1" applyBorder="1" applyAlignment="1">
      <alignment horizontal="center" wrapText="1"/>
    </xf>
    <xf numFmtId="164" fontId="22" fillId="0" borderId="39" xfId="0" applyFont="1" applyBorder="1" applyAlignment="1">
      <alignment horizontal="left"/>
    </xf>
    <xf numFmtId="164" fontId="17" fillId="0" borderId="39" xfId="0" applyFont="1" applyBorder="1" applyAlignment="1">
      <alignment horizontal="center" wrapText="1"/>
    </xf>
    <xf numFmtId="166" fontId="12" fillId="0" borderId="40" xfId="0" applyNumberFormat="1" applyFont="1" applyBorder="1" applyAlignment="1">
      <alignment horizontal="center" wrapText="1"/>
    </xf>
    <xf numFmtId="164" fontId="22" fillId="0" borderId="41" xfId="0" applyFont="1" applyBorder="1" applyAlignment="1">
      <alignment horizontal="left"/>
    </xf>
    <xf numFmtId="164" fontId="17" fillId="0" borderId="41" xfId="0" applyFont="1" applyBorder="1" applyAlignment="1">
      <alignment horizontal="center" wrapText="1"/>
    </xf>
    <xf numFmtId="164" fontId="22" fillId="11" borderId="42" xfId="0" applyFont="1" applyFill="1" applyBorder="1" applyAlignment="1">
      <alignment/>
    </xf>
    <xf numFmtId="164" fontId="17" fillId="11" borderId="42" xfId="0" applyNumberFormat="1" applyFont="1" applyFill="1" applyBorder="1" applyAlignment="1">
      <alignment horizontal="center" vertical="center" wrapText="1"/>
    </xf>
    <xf numFmtId="164" fontId="17" fillId="11" borderId="42" xfId="0" applyNumberFormat="1" applyFont="1" applyFill="1" applyBorder="1" applyAlignment="1">
      <alignment wrapText="1"/>
    </xf>
    <xf numFmtId="166" fontId="17" fillId="11" borderId="42" xfId="0" applyNumberFormat="1" applyFont="1" applyFill="1" applyBorder="1" applyAlignment="1">
      <alignment horizontal="center"/>
    </xf>
    <xf numFmtId="164" fontId="22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20% - Акцент5" xfId="20"/>
    <cellStyle name="Excel_BuiltIn_Вывод" xfId="21"/>
    <cellStyle name="Excel_BuiltIn_Акцент3" xfId="22"/>
    <cellStyle name="Excel_BuiltIn_Акцент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="75" zoomScaleNormal="75" workbookViewId="0" topLeftCell="A1">
      <pane xSplit="12" ySplit="14" topLeftCell="CY15" activePane="bottomRight" state="frozen"/>
      <selection pane="topLeft" activeCell="A1" sqref="A1"/>
      <selection pane="topRight" activeCell="CY1" sqref="CY1"/>
      <selection pane="bottomLeft" activeCell="A15" sqref="A15"/>
      <selection pane="bottomRight" activeCell="AD118" sqref="AD118"/>
    </sheetView>
  </sheetViews>
  <sheetFormatPr defaultColWidth="9.140625" defaultRowHeight="15" customHeight="1"/>
  <cols>
    <col min="1" max="1" width="16.421875" style="0" customWidth="1"/>
    <col min="2" max="2" width="30.28125" style="0" customWidth="1"/>
    <col min="3" max="3" width="8.7109375" style="1" customWidth="1"/>
    <col min="4" max="4" width="8.7109375" style="2" customWidth="1"/>
    <col min="5" max="5" width="10.7109375" style="2" customWidth="1"/>
    <col min="6" max="10" width="8.7109375" style="2" customWidth="1"/>
    <col min="11" max="11" width="12.28125" style="2" customWidth="1"/>
    <col min="12" max="12" width="10.7109375" style="2" customWidth="1"/>
    <col min="13" max="19" width="8.7109375" style="2" customWidth="1"/>
    <col min="20" max="20" width="13.28125" style="3" customWidth="1"/>
    <col min="21" max="32" width="8.7109375" style="4" customWidth="1"/>
    <col min="33" max="38" width="8.7109375" style="0" customWidth="1"/>
    <col min="39" max="41" width="8.7109375" style="4" customWidth="1"/>
    <col min="42" max="52" width="8.7109375" style="5" customWidth="1"/>
    <col min="53" max="53" width="12.00390625" style="5" customWidth="1"/>
    <col min="54" max="62" width="8.7109375" style="5" customWidth="1"/>
    <col min="63" max="66" width="8.7109375" style="0" customWidth="1"/>
    <col min="67" max="67" width="10.57421875" style="0" customWidth="1"/>
    <col min="68" max="75" width="8.7109375" style="0" customWidth="1"/>
    <col min="76" max="76" width="9.7109375" style="0" customWidth="1"/>
    <col min="77" max="77" width="11.00390625" style="0" customWidth="1"/>
    <col min="78" max="84" width="8.7109375" style="0" customWidth="1"/>
    <col min="85" max="105" width="8.7109375" style="6" customWidth="1"/>
    <col min="106" max="106" width="10.7109375" style="0" customWidth="1"/>
    <col min="107" max="107" width="8.7109375" style="0" customWidth="1"/>
    <col min="108" max="108" width="11.28125" style="0" customWidth="1"/>
    <col min="109" max="128" width="8.7109375" style="0" customWidth="1"/>
    <col min="129" max="16384" width="14.421875" style="0" customWidth="1"/>
  </cols>
  <sheetData>
    <row r="1" spans="1:128" ht="15" customHeight="1">
      <c r="A1" s="7" t="s">
        <v>0</v>
      </c>
      <c r="B1" s="8" t="s">
        <v>1</v>
      </c>
      <c r="C1" s="9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 t="s">
        <v>3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4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2" t="s">
        <v>5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3" t="s">
        <v>6</v>
      </c>
      <c r="DC1" s="13"/>
      <c r="DD1" s="13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</row>
    <row r="2" spans="1:128" ht="15.75" customHeight="1">
      <c r="A2" s="7"/>
      <c r="B2" s="8"/>
      <c r="C2" s="15" t="s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DB2" s="13"/>
      <c r="DC2" s="13"/>
      <c r="DD2" s="13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 ht="14.25" customHeight="1">
      <c r="A3" s="7"/>
      <c r="B3" s="8"/>
      <c r="C3" s="16" t="s">
        <v>8</v>
      </c>
      <c r="D3" s="17" t="s">
        <v>9</v>
      </c>
      <c r="E3" s="17" t="s">
        <v>10</v>
      </c>
      <c r="F3" s="17" t="s">
        <v>11</v>
      </c>
      <c r="G3" s="18" t="s">
        <v>12</v>
      </c>
      <c r="H3" s="16" t="s">
        <v>8</v>
      </c>
      <c r="I3" s="17" t="s">
        <v>9</v>
      </c>
      <c r="J3" s="17" t="s">
        <v>10</v>
      </c>
      <c r="K3" s="17" t="s">
        <v>11</v>
      </c>
      <c r="L3" s="18" t="s">
        <v>12</v>
      </c>
      <c r="M3" s="16" t="s">
        <v>8</v>
      </c>
      <c r="N3" s="17" t="s">
        <v>9</v>
      </c>
      <c r="O3" s="17" t="s">
        <v>10</v>
      </c>
      <c r="P3" s="17" t="s">
        <v>11</v>
      </c>
      <c r="Q3" s="18" t="s">
        <v>12</v>
      </c>
      <c r="R3" s="16" t="s">
        <v>8</v>
      </c>
      <c r="S3" s="17" t="s">
        <v>9</v>
      </c>
      <c r="T3" s="17" t="s">
        <v>10</v>
      </c>
      <c r="U3" s="19" t="s">
        <v>11</v>
      </c>
      <c r="V3" s="20" t="s">
        <v>12</v>
      </c>
      <c r="W3" s="21" t="s">
        <v>8</v>
      </c>
      <c r="X3" s="22" t="s">
        <v>9</v>
      </c>
      <c r="Y3" s="22" t="s">
        <v>10</v>
      </c>
      <c r="Z3" s="22" t="s">
        <v>11</v>
      </c>
      <c r="AA3" s="20" t="s">
        <v>12</v>
      </c>
      <c r="AB3" s="23" t="s">
        <v>8</v>
      </c>
      <c r="AC3" s="23" t="s">
        <v>9</v>
      </c>
      <c r="AD3" s="23" t="s">
        <v>10</v>
      </c>
      <c r="AE3" s="23" t="s">
        <v>11</v>
      </c>
      <c r="AF3" s="23" t="s">
        <v>12</v>
      </c>
      <c r="AG3" s="24" t="s">
        <v>8</v>
      </c>
      <c r="AH3" s="25" t="s">
        <v>9</v>
      </c>
      <c r="AI3" s="25" t="s">
        <v>10</v>
      </c>
      <c r="AJ3" s="25" t="s">
        <v>11</v>
      </c>
      <c r="AK3" s="26" t="s">
        <v>12</v>
      </c>
      <c r="AL3" s="27" t="s">
        <v>8</v>
      </c>
      <c r="AM3" s="22" t="s">
        <v>9</v>
      </c>
      <c r="AN3" s="22" t="s">
        <v>10</v>
      </c>
      <c r="AO3" s="22" t="s">
        <v>11</v>
      </c>
      <c r="AP3" s="28" t="s">
        <v>12</v>
      </c>
      <c r="AQ3" s="29" t="s">
        <v>8</v>
      </c>
      <c r="AR3" s="30" t="s">
        <v>9</v>
      </c>
      <c r="AS3" s="30" t="s">
        <v>10</v>
      </c>
      <c r="AT3" s="28" t="s">
        <v>11</v>
      </c>
      <c r="AU3" s="28" t="s">
        <v>12</v>
      </c>
      <c r="AV3" s="31" t="s">
        <v>8</v>
      </c>
      <c r="AW3" s="30" t="s">
        <v>9</v>
      </c>
      <c r="AX3" s="30" t="s">
        <v>10</v>
      </c>
      <c r="AY3" s="30" t="s">
        <v>11</v>
      </c>
      <c r="AZ3" s="28" t="s">
        <v>12</v>
      </c>
      <c r="BA3" s="31" t="s">
        <v>8</v>
      </c>
      <c r="BB3" s="30" t="s">
        <v>9</v>
      </c>
      <c r="BC3" s="30" t="s">
        <v>10</v>
      </c>
      <c r="BD3" s="30" t="s">
        <v>11</v>
      </c>
      <c r="BE3" s="28" t="s">
        <v>12</v>
      </c>
      <c r="BF3" s="32" t="s">
        <v>8</v>
      </c>
      <c r="BG3" s="32" t="s">
        <v>9</v>
      </c>
      <c r="BH3" s="32" t="s">
        <v>10</v>
      </c>
      <c r="BI3" s="32" t="s">
        <v>11</v>
      </c>
      <c r="BJ3" s="32" t="s">
        <v>12</v>
      </c>
      <c r="BK3" s="27" t="s">
        <v>8</v>
      </c>
      <c r="BL3" s="33" t="s">
        <v>9</v>
      </c>
      <c r="BM3" s="33" t="s">
        <v>10</v>
      </c>
      <c r="BN3" s="33" t="s">
        <v>11</v>
      </c>
      <c r="BO3" s="34" t="s">
        <v>12</v>
      </c>
      <c r="BP3" s="24" t="s">
        <v>8</v>
      </c>
      <c r="BQ3" s="25" t="s">
        <v>9</v>
      </c>
      <c r="BR3" s="25" t="s">
        <v>10</v>
      </c>
      <c r="BS3" s="25" t="s">
        <v>11</v>
      </c>
      <c r="BT3" s="26" t="s">
        <v>12</v>
      </c>
      <c r="BU3" s="27" t="s">
        <v>8</v>
      </c>
      <c r="BV3" s="33" t="s">
        <v>9</v>
      </c>
      <c r="BW3" s="33" t="s">
        <v>10</v>
      </c>
      <c r="BX3" s="33" t="s">
        <v>11</v>
      </c>
      <c r="BY3" s="34" t="s">
        <v>12</v>
      </c>
      <c r="BZ3" s="27" t="s">
        <v>8</v>
      </c>
      <c r="CA3" s="33" t="s">
        <v>9</v>
      </c>
      <c r="CB3" s="33" t="s">
        <v>10</v>
      </c>
      <c r="CC3" s="33" t="s">
        <v>11</v>
      </c>
      <c r="CD3" s="34" t="s">
        <v>12</v>
      </c>
      <c r="CE3" s="27" t="s">
        <v>8</v>
      </c>
      <c r="CF3" s="33" t="s">
        <v>9</v>
      </c>
      <c r="CG3" s="35" t="s">
        <v>10</v>
      </c>
      <c r="CH3" s="35" t="s">
        <v>11</v>
      </c>
      <c r="CI3" s="36" t="s">
        <v>12</v>
      </c>
      <c r="CJ3" s="37" t="s">
        <v>8</v>
      </c>
      <c r="CK3" s="35" t="s">
        <v>9</v>
      </c>
      <c r="CL3" s="35" t="s">
        <v>10</v>
      </c>
      <c r="CM3" s="35" t="s">
        <v>11</v>
      </c>
      <c r="CN3" s="36" t="s">
        <v>12</v>
      </c>
      <c r="CO3" s="37" t="s">
        <v>8</v>
      </c>
      <c r="CP3" s="35" t="s">
        <v>9</v>
      </c>
      <c r="CQ3" s="35" t="s">
        <v>10</v>
      </c>
      <c r="CR3" s="35" t="s">
        <v>11</v>
      </c>
      <c r="CS3" s="36" t="s">
        <v>12</v>
      </c>
      <c r="CT3" s="37" t="s">
        <v>8</v>
      </c>
      <c r="CU3" s="35" t="s">
        <v>9</v>
      </c>
      <c r="CV3" s="35" t="s">
        <v>10</v>
      </c>
      <c r="CW3" s="35" t="s">
        <v>11</v>
      </c>
      <c r="CX3" s="36" t="s">
        <v>12</v>
      </c>
      <c r="CY3" s="37" t="s">
        <v>8</v>
      </c>
      <c r="CZ3" s="35" t="s">
        <v>9</v>
      </c>
      <c r="DA3" s="35" t="s">
        <v>10</v>
      </c>
      <c r="DB3" s="38" t="s">
        <v>13</v>
      </c>
      <c r="DC3" s="39" t="s">
        <v>14</v>
      </c>
      <c r="DD3" s="38" t="s">
        <v>15</v>
      </c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</row>
    <row r="4" spans="1:128" ht="66.75" customHeight="1">
      <c r="A4" s="7"/>
      <c r="B4" s="8"/>
      <c r="C4" s="40">
        <v>8</v>
      </c>
      <c r="D4" s="40">
        <v>9</v>
      </c>
      <c r="E4" s="40">
        <v>10</v>
      </c>
      <c r="F4" s="40">
        <v>11</v>
      </c>
      <c r="G4" s="41">
        <v>12</v>
      </c>
      <c r="H4" s="42">
        <v>15</v>
      </c>
      <c r="I4" s="40">
        <v>16</v>
      </c>
      <c r="J4" s="40">
        <v>17</v>
      </c>
      <c r="K4" s="40">
        <v>18</v>
      </c>
      <c r="L4" s="41">
        <v>19</v>
      </c>
      <c r="M4" s="42">
        <v>22</v>
      </c>
      <c r="N4" s="40">
        <v>23</v>
      </c>
      <c r="O4" s="40">
        <v>24</v>
      </c>
      <c r="P4" s="40">
        <v>25</v>
      </c>
      <c r="Q4" s="41">
        <v>26</v>
      </c>
      <c r="R4" s="42">
        <v>29</v>
      </c>
      <c r="S4" s="40">
        <v>30</v>
      </c>
      <c r="T4" s="40">
        <v>31</v>
      </c>
      <c r="U4" s="43">
        <v>1</v>
      </c>
      <c r="V4" s="44">
        <v>2</v>
      </c>
      <c r="W4" s="45">
        <v>5</v>
      </c>
      <c r="X4" s="46">
        <v>6</v>
      </c>
      <c r="Y4" s="46">
        <v>7</v>
      </c>
      <c r="Z4" s="46">
        <v>8</v>
      </c>
      <c r="AA4" s="47">
        <v>9</v>
      </c>
      <c r="AB4" s="48">
        <v>12</v>
      </c>
      <c r="AC4" s="48">
        <v>13</v>
      </c>
      <c r="AD4" s="48">
        <v>14</v>
      </c>
      <c r="AE4" s="48">
        <v>15</v>
      </c>
      <c r="AF4" s="48">
        <v>16</v>
      </c>
      <c r="AG4" s="49">
        <v>19</v>
      </c>
      <c r="AH4" s="50">
        <v>20</v>
      </c>
      <c r="AI4" s="50">
        <v>21</v>
      </c>
      <c r="AJ4" s="50">
        <v>22</v>
      </c>
      <c r="AK4" s="51">
        <v>23</v>
      </c>
      <c r="AL4" s="52">
        <v>26</v>
      </c>
      <c r="AM4" s="46">
        <v>27</v>
      </c>
      <c r="AN4" s="46">
        <v>28</v>
      </c>
      <c r="AO4" s="46">
        <v>29</v>
      </c>
      <c r="AP4" s="53">
        <v>1</v>
      </c>
      <c r="AQ4" s="54">
        <v>4</v>
      </c>
      <c r="AR4" s="55">
        <v>5</v>
      </c>
      <c r="AS4" s="55">
        <v>6</v>
      </c>
      <c r="AT4" s="53">
        <v>7</v>
      </c>
      <c r="AU4" s="53">
        <v>8</v>
      </c>
      <c r="AV4" s="56">
        <v>11</v>
      </c>
      <c r="AW4" s="55">
        <v>12</v>
      </c>
      <c r="AX4" s="55">
        <v>13</v>
      </c>
      <c r="AY4" s="55">
        <v>14</v>
      </c>
      <c r="AZ4" s="53">
        <v>15</v>
      </c>
      <c r="BA4" s="56">
        <v>18</v>
      </c>
      <c r="BB4" s="55">
        <v>19</v>
      </c>
      <c r="BC4" s="55">
        <v>20</v>
      </c>
      <c r="BD4" s="55">
        <v>21</v>
      </c>
      <c r="BE4" s="57">
        <v>22</v>
      </c>
      <c r="BF4" s="58">
        <v>25</v>
      </c>
      <c r="BG4" s="58">
        <v>26</v>
      </c>
      <c r="BH4" s="58">
        <v>27</v>
      </c>
      <c r="BI4" s="58">
        <v>28</v>
      </c>
      <c r="BJ4" s="58">
        <v>29</v>
      </c>
      <c r="BK4" s="59">
        <v>1</v>
      </c>
      <c r="BL4" s="60">
        <v>2</v>
      </c>
      <c r="BM4" s="60">
        <v>3</v>
      </c>
      <c r="BN4" s="60">
        <v>4</v>
      </c>
      <c r="BO4" s="61">
        <v>5</v>
      </c>
      <c r="BP4" s="62">
        <v>8</v>
      </c>
      <c r="BQ4" s="63">
        <v>9</v>
      </c>
      <c r="BR4" s="63">
        <v>10</v>
      </c>
      <c r="BS4" s="63">
        <v>11</v>
      </c>
      <c r="BT4" s="64">
        <v>12</v>
      </c>
      <c r="BU4" s="52">
        <v>15</v>
      </c>
      <c r="BV4" s="60">
        <v>16</v>
      </c>
      <c r="BW4" s="60">
        <v>17</v>
      </c>
      <c r="BX4" s="60">
        <v>18</v>
      </c>
      <c r="BY4" s="61">
        <v>19</v>
      </c>
      <c r="BZ4" s="52">
        <v>22</v>
      </c>
      <c r="CA4" s="60">
        <v>23</v>
      </c>
      <c r="CB4" s="60">
        <v>24</v>
      </c>
      <c r="CC4" s="60">
        <v>25</v>
      </c>
      <c r="CD4" s="61">
        <v>26</v>
      </c>
      <c r="CE4" s="52">
        <v>29</v>
      </c>
      <c r="CF4" s="60">
        <v>30</v>
      </c>
      <c r="CG4" s="65">
        <v>1</v>
      </c>
      <c r="CH4" s="65">
        <v>2</v>
      </c>
      <c r="CI4" s="66">
        <v>3</v>
      </c>
      <c r="CJ4" s="66">
        <v>6</v>
      </c>
      <c r="CK4" s="66">
        <v>7</v>
      </c>
      <c r="CL4" s="66">
        <v>8</v>
      </c>
      <c r="CM4" s="66">
        <v>9</v>
      </c>
      <c r="CN4" s="66">
        <v>10</v>
      </c>
      <c r="CO4" s="66">
        <v>13</v>
      </c>
      <c r="CP4" s="66">
        <v>14</v>
      </c>
      <c r="CQ4" s="66">
        <v>15</v>
      </c>
      <c r="CR4" s="66">
        <v>16</v>
      </c>
      <c r="CS4" s="66">
        <v>17</v>
      </c>
      <c r="CT4" s="66">
        <v>20</v>
      </c>
      <c r="CU4" s="66">
        <v>21</v>
      </c>
      <c r="CV4" s="66">
        <v>22</v>
      </c>
      <c r="CW4" s="66">
        <v>23</v>
      </c>
      <c r="CX4" s="66">
        <v>24</v>
      </c>
      <c r="CY4" s="66">
        <v>27</v>
      </c>
      <c r="CZ4" s="66">
        <v>28</v>
      </c>
      <c r="DA4" s="67">
        <v>29</v>
      </c>
      <c r="DB4" s="38"/>
      <c r="DC4" s="38"/>
      <c r="DD4" s="38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</row>
    <row r="5" spans="1:128" ht="14.25" customHeight="1">
      <c r="A5" s="68" t="s">
        <v>16</v>
      </c>
      <c r="B5" s="69" t="s">
        <v>17</v>
      </c>
      <c r="C5" s="70"/>
      <c r="D5" s="70"/>
      <c r="E5" s="70"/>
      <c r="F5" s="70"/>
      <c r="G5" s="70"/>
      <c r="H5" s="70"/>
      <c r="I5" s="70"/>
      <c r="J5" s="70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3"/>
      <c r="W5" s="74"/>
      <c r="X5" s="74"/>
      <c r="Y5" s="74"/>
      <c r="Z5" s="74"/>
      <c r="AA5" s="74"/>
      <c r="AB5" s="75"/>
      <c r="AC5" s="75"/>
      <c r="AD5" s="75"/>
      <c r="AE5" s="75"/>
      <c r="AF5" s="75"/>
      <c r="AG5" s="76"/>
      <c r="AH5" s="77"/>
      <c r="AI5" s="77"/>
      <c r="AJ5" s="77"/>
      <c r="AK5" s="77"/>
      <c r="AL5" s="78" t="s">
        <v>18</v>
      </c>
      <c r="AM5" s="79"/>
      <c r="AN5" s="79"/>
      <c r="AO5" s="79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82"/>
      <c r="BG5" s="82"/>
      <c r="BH5" s="82"/>
      <c r="BI5" s="82"/>
      <c r="BJ5" s="82"/>
      <c r="BK5" s="83"/>
      <c r="BL5" s="84"/>
      <c r="BM5" s="84"/>
      <c r="BN5" s="84"/>
      <c r="BO5" s="84"/>
      <c r="BP5" s="76"/>
      <c r="BQ5" s="76"/>
      <c r="BR5" s="76"/>
      <c r="BS5" s="76"/>
      <c r="BT5" s="76"/>
      <c r="BU5" s="83" t="s">
        <v>18</v>
      </c>
      <c r="BV5" s="84"/>
      <c r="BW5" s="84"/>
      <c r="BX5" s="84"/>
      <c r="BY5" s="84"/>
      <c r="BZ5" s="84"/>
      <c r="CA5" s="84"/>
      <c r="CB5" s="84"/>
      <c r="CC5" s="85"/>
      <c r="CD5" s="84"/>
      <c r="CE5" s="84"/>
      <c r="CF5" s="84"/>
      <c r="CG5" s="86"/>
      <c r="CH5" s="86"/>
      <c r="CI5" s="86"/>
      <c r="CJ5" s="86"/>
      <c r="CK5" s="86"/>
      <c r="CL5" s="86"/>
      <c r="CM5" s="86"/>
      <c r="CN5" s="86"/>
      <c r="CO5" s="86"/>
      <c r="CP5" s="86" t="s">
        <v>19</v>
      </c>
      <c r="CQ5" s="86"/>
      <c r="CR5" s="86"/>
      <c r="CS5" s="86"/>
      <c r="CT5" s="86"/>
      <c r="CU5" s="86"/>
      <c r="CV5" s="86" t="s">
        <v>20</v>
      </c>
      <c r="CW5" s="86"/>
      <c r="CX5" s="86"/>
      <c r="CY5" s="86"/>
      <c r="CZ5" s="86"/>
      <c r="DA5" s="86"/>
      <c r="DB5" s="87">
        <f>COUNTIF(C5:DA5,"*")-2</f>
        <v>2</v>
      </c>
      <c r="DC5" s="87">
        <v>165</v>
      </c>
      <c r="DD5" s="88"/>
      <c r="DE5" s="89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1"/>
      <c r="DV5" s="91"/>
      <c r="DW5" s="91"/>
      <c r="DX5" s="92"/>
    </row>
    <row r="6" spans="1:128" ht="14.25" customHeight="1">
      <c r="A6" s="68"/>
      <c r="B6" s="93" t="s">
        <v>21</v>
      </c>
      <c r="C6" s="94"/>
      <c r="D6" s="94"/>
      <c r="E6" s="94"/>
      <c r="F6" s="94"/>
      <c r="G6" s="94"/>
      <c r="H6" s="94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V6" s="97"/>
      <c r="W6" s="98"/>
      <c r="X6" s="98"/>
      <c r="Y6" s="98"/>
      <c r="Z6" s="98"/>
      <c r="AA6" s="98"/>
      <c r="AB6" s="99"/>
      <c r="AC6" s="99"/>
      <c r="AD6" s="99"/>
      <c r="AE6" s="99"/>
      <c r="AF6" s="99"/>
      <c r="AG6" s="100"/>
      <c r="AH6" s="101"/>
      <c r="AI6" s="101"/>
      <c r="AJ6" s="101"/>
      <c r="AK6" s="101"/>
      <c r="AL6" s="102" t="s">
        <v>18</v>
      </c>
      <c r="AM6" s="103"/>
      <c r="AN6" s="103"/>
      <c r="AO6" s="103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/>
      <c r="BF6" s="106"/>
      <c r="BG6" s="106"/>
      <c r="BH6" s="106"/>
      <c r="BI6" s="106"/>
      <c r="BJ6" s="106"/>
      <c r="BK6" s="107"/>
      <c r="BL6" s="108"/>
      <c r="BM6" s="108"/>
      <c r="BN6" s="108"/>
      <c r="BO6" s="108"/>
      <c r="BP6" s="100"/>
      <c r="BQ6" s="100"/>
      <c r="BR6" s="100"/>
      <c r="BS6" s="100"/>
      <c r="BT6" s="100"/>
      <c r="BU6" s="107" t="s">
        <v>18</v>
      </c>
      <c r="BV6" s="108"/>
      <c r="BW6" s="108"/>
      <c r="BX6" s="108"/>
      <c r="BY6" s="108"/>
      <c r="BZ6" s="108"/>
      <c r="CA6" s="108"/>
      <c r="CB6" s="108"/>
      <c r="CC6" s="109"/>
      <c r="CD6" s="108"/>
      <c r="CE6" s="108"/>
      <c r="CF6" s="108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1"/>
      <c r="DC6" s="111">
        <v>132</v>
      </c>
      <c r="DD6" s="112"/>
      <c r="DE6" s="89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1"/>
      <c r="DV6" s="91"/>
      <c r="DW6" s="91"/>
      <c r="DX6" s="92"/>
    </row>
    <row r="7" spans="1:128" ht="14.25" customHeight="1">
      <c r="A7" s="68"/>
      <c r="B7" s="93" t="s">
        <v>22</v>
      </c>
      <c r="C7" s="94"/>
      <c r="D7" s="94"/>
      <c r="E7" s="94"/>
      <c r="F7" s="94"/>
      <c r="G7" s="94"/>
      <c r="H7" s="94"/>
      <c r="I7" s="9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7"/>
      <c r="W7" s="98"/>
      <c r="X7" s="98"/>
      <c r="Y7" s="98"/>
      <c r="Z7" s="98"/>
      <c r="AA7" s="98"/>
      <c r="AB7" s="99"/>
      <c r="AC7" s="99"/>
      <c r="AD7" s="99"/>
      <c r="AE7" s="99"/>
      <c r="AF7" s="99"/>
      <c r="AG7" s="100"/>
      <c r="AH7" s="101"/>
      <c r="AI7" s="101"/>
      <c r="AJ7" s="101"/>
      <c r="AK7" s="101"/>
      <c r="AL7" s="102" t="s">
        <v>18</v>
      </c>
      <c r="AM7" s="103"/>
      <c r="AN7" s="103"/>
      <c r="AO7" s="103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5"/>
      <c r="BF7" s="106"/>
      <c r="BG7" s="106"/>
      <c r="BH7" s="106"/>
      <c r="BI7" s="106"/>
      <c r="BJ7" s="106"/>
      <c r="BK7" s="107"/>
      <c r="BL7" s="108"/>
      <c r="BM7" s="108"/>
      <c r="BN7" s="108"/>
      <c r="BO7" s="108"/>
      <c r="BP7" s="100"/>
      <c r="BQ7" s="100"/>
      <c r="BR7" s="100"/>
      <c r="BS7" s="100"/>
      <c r="BT7" s="100"/>
      <c r="BU7" s="107" t="s">
        <v>18</v>
      </c>
      <c r="BV7" s="108"/>
      <c r="BW7" s="108"/>
      <c r="BX7" s="108"/>
      <c r="BY7" s="108"/>
      <c r="BZ7" s="108"/>
      <c r="CA7" s="108"/>
      <c r="CB7" s="108"/>
      <c r="CC7" s="109"/>
      <c r="CD7" s="108"/>
      <c r="CE7" s="108"/>
      <c r="CF7" s="108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3"/>
      <c r="CW7" s="110"/>
      <c r="CX7" s="110"/>
      <c r="CY7" s="110"/>
      <c r="CZ7" s="110"/>
      <c r="DA7" s="110"/>
      <c r="DB7" s="111"/>
      <c r="DC7" s="111">
        <v>132</v>
      </c>
      <c r="DD7" s="112"/>
      <c r="DE7" s="89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1"/>
      <c r="DV7" s="91"/>
      <c r="DW7" s="91"/>
      <c r="DX7" s="92"/>
    </row>
    <row r="8" spans="1:128" ht="14.25" customHeight="1">
      <c r="A8" s="68"/>
      <c r="B8" s="93" t="s">
        <v>23</v>
      </c>
      <c r="C8" s="94"/>
      <c r="D8" s="94"/>
      <c r="E8" s="94"/>
      <c r="F8" s="94"/>
      <c r="G8" s="94"/>
      <c r="H8" s="94"/>
      <c r="I8" s="94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97"/>
      <c r="W8" s="98"/>
      <c r="X8" s="98"/>
      <c r="Y8" s="98"/>
      <c r="Z8" s="98"/>
      <c r="AA8" s="98"/>
      <c r="AB8" s="99"/>
      <c r="AC8" s="99"/>
      <c r="AD8" s="99"/>
      <c r="AE8" s="99"/>
      <c r="AF8" s="99"/>
      <c r="AG8" s="100"/>
      <c r="AH8" s="101"/>
      <c r="AI8" s="101"/>
      <c r="AJ8" s="101"/>
      <c r="AK8" s="101"/>
      <c r="AL8" s="102" t="s">
        <v>18</v>
      </c>
      <c r="AM8" s="103"/>
      <c r="AN8" s="103"/>
      <c r="AO8" s="103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6"/>
      <c r="BG8" s="106"/>
      <c r="BH8" s="106"/>
      <c r="BI8" s="106"/>
      <c r="BJ8" s="106"/>
      <c r="BK8" s="107"/>
      <c r="BL8" s="108"/>
      <c r="BM8" s="108"/>
      <c r="BN8" s="108"/>
      <c r="BO8" s="108"/>
      <c r="BP8" s="100"/>
      <c r="BQ8" s="100"/>
      <c r="BR8" s="100"/>
      <c r="BS8" s="100"/>
      <c r="BT8" s="100"/>
      <c r="BU8" s="107" t="s">
        <v>18</v>
      </c>
      <c r="BV8" s="108"/>
      <c r="BW8" s="108"/>
      <c r="BX8" s="108"/>
      <c r="BY8" s="108"/>
      <c r="BZ8" s="108"/>
      <c r="CA8" s="108"/>
      <c r="CB8" s="108"/>
      <c r="CC8" s="109"/>
      <c r="CD8" s="108"/>
      <c r="CE8" s="108"/>
      <c r="CF8" s="108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1"/>
      <c r="DC8" s="111">
        <v>66</v>
      </c>
      <c r="DD8" s="112"/>
      <c r="DE8" s="89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1"/>
      <c r="DV8" s="91"/>
      <c r="DW8" s="91"/>
      <c r="DX8" s="92"/>
    </row>
    <row r="9" spans="1:128" ht="14.25" customHeight="1">
      <c r="A9" s="68"/>
      <c r="B9" s="93" t="s">
        <v>24</v>
      </c>
      <c r="C9" s="94"/>
      <c r="D9" s="94"/>
      <c r="E9" s="94"/>
      <c r="F9" s="94"/>
      <c r="G9" s="94"/>
      <c r="H9" s="94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  <c r="V9" s="97"/>
      <c r="W9" s="98"/>
      <c r="X9" s="98"/>
      <c r="Y9" s="98"/>
      <c r="Z9" s="98"/>
      <c r="AA9" s="98"/>
      <c r="AB9" s="99"/>
      <c r="AC9" s="99"/>
      <c r="AD9" s="99"/>
      <c r="AE9" s="99"/>
      <c r="AF9" s="99"/>
      <c r="AG9" s="100"/>
      <c r="AH9" s="101"/>
      <c r="AI9" s="101"/>
      <c r="AJ9" s="101"/>
      <c r="AK9" s="101"/>
      <c r="AL9" s="102" t="s">
        <v>18</v>
      </c>
      <c r="AM9" s="103"/>
      <c r="AN9" s="103"/>
      <c r="AO9" s="103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6"/>
      <c r="BG9" s="106"/>
      <c r="BH9" s="106"/>
      <c r="BI9" s="106"/>
      <c r="BJ9" s="106"/>
      <c r="BK9" s="107"/>
      <c r="BL9" s="108"/>
      <c r="BM9" s="108"/>
      <c r="BN9" s="108"/>
      <c r="BO9" s="108"/>
      <c r="BP9" s="100"/>
      <c r="BQ9" s="100"/>
      <c r="BR9" s="100"/>
      <c r="BS9" s="100"/>
      <c r="BT9" s="100"/>
      <c r="BU9" s="107" t="s">
        <v>18</v>
      </c>
      <c r="BV9" s="108"/>
      <c r="BW9" s="108"/>
      <c r="BX9" s="108"/>
      <c r="BY9" s="108"/>
      <c r="BZ9" s="108"/>
      <c r="CA9" s="108"/>
      <c r="CB9" s="108"/>
      <c r="CC9" s="109"/>
      <c r="CD9" s="108"/>
      <c r="CE9" s="108"/>
      <c r="CF9" s="108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1"/>
      <c r="DC9" s="111">
        <v>33</v>
      </c>
      <c r="DD9" s="112"/>
      <c r="DE9" s="89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1"/>
      <c r="DV9" s="91"/>
      <c r="DW9" s="91"/>
      <c r="DX9" s="92"/>
    </row>
    <row r="10" spans="1:128" ht="14.25" customHeight="1">
      <c r="A10" s="68"/>
      <c r="B10" s="93" t="s">
        <v>25</v>
      </c>
      <c r="C10" s="94"/>
      <c r="D10" s="94"/>
      <c r="E10" s="94"/>
      <c r="F10" s="94"/>
      <c r="G10" s="94"/>
      <c r="H10" s="94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97"/>
      <c r="W10" s="98"/>
      <c r="X10" s="98"/>
      <c r="Y10" s="98"/>
      <c r="Z10" s="98"/>
      <c r="AA10" s="98"/>
      <c r="AB10" s="99"/>
      <c r="AC10" s="99"/>
      <c r="AD10" s="99"/>
      <c r="AE10" s="99"/>
      <c r="AF10" s="99"/>
      <c r="AG10" s="100"/>
      <c r="AH10" s="101"/>
      <c r="AI10" s="101"/>
      <c r="AJ10" s="101"/>
      <c r="AK10" s="101"/>
      <c r="AL10" s="102" t="s">
        <v>18</v>
      </c>
      <c r="AM10" s="103"/>
      <c r="AN10" s="103"/>
      <c r="AO10" s="103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5"/>
      <c r="BF10" s="106"/>
      <c r="BG10" s="106"/>
      <c r="BH10" s="106"/>
      <c r="BI10" s="106"/>
      <c r="BJ10" s="106"/>
      <c r="BK10" s="107"/>
      <c r="BL10" s="108"/>
      <c r="BM10" s="108"/>
      <c r="BN10" s="108"/>
      <c r="BO10" s="108"/>
      <c r="BP10" s="100"/>
      <c r="BQ10" s="100"/>
      <c r="BR10" s="100"/>
      <c r="BS10" s="100"/>
      <c r="BT10" s="100"/>
      <c r="BU10" s="107" t="s">
        <v>18</v>
      </c>
      <c r="BV10" s="108"/>
      <c r="BW10" s="108"/>
      <c r="BX10" s="108"/>
      <c r="BY10" s="108"/>
      <c r="BZ10" s="108"/>
      <c r="CA10" s="108"/>
      <c r="CB10" s="108"/>
      <c r="CC10" s="109"/>
      <c r="CD10" s="108"/>
      <c r="CE10" s="108"/>
      <c r="CF10" s="108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 t="s">
        <v>26</v>
      </c>
      <c r="CU10" s="110"/>
      <c r="CV10" s="110"/>
      <c r="CW10" s="110"/>
      <c r="CX10" s="110"/>
      <c r="CY10" s="110"/>
      <c r="CZ10" s="110"/>
      <c r="DA10" s="110"/>
      <c r="DB10" s="111"/>
      <c r="DC10" s="111">
        <v>33</v>
      </c>
      <c r="DD10" s="112"/>
      <c r="DE10" s="89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1"/>
      <c r="DV10" s="91"/>
      <c r="DW10" s="91"/>
      <c r="DX10" s="92"/>
    </row>
    <row r="11" spans="1:128" ht="14.25" customHeight="1">
      <c r="A11" s="68"/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97"/>
      <c r="W11" s="98"/>
      <c r="X11" s="98"/>
      <c r="Y11" s="98"/>
      <c r="Z11" s="98"/>
      <c r="AA11" s="98"/>
      <c r="AB11" s="99"/>
      <c r="AC11" s="99"/>
      <c r="AD11" s="99"/>
      <c r="AE11" s="99"/>
      <c r="AF11" s="99"/>
      <c r="AG11" s="100"/>
      <c r="AH11" s="101"/>
      <c r="AI11" s="101"/>
      <c r="AJ11" s="101"/>
      <c r="AK11" s="101"/>
      <c r="AL11" s="102" t="s">
        <v>18</v>
      </c>
      <c r="AM11" s="103"/>
      <c r="AN11" s="103"/>
      <c r="AO11" s="103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06"/>
      <c r="BG11" s="106"/>
      <c r="BH11" s="106"/>
      <c r="BI11" s="106"/>
      <c r="BJ11" s="106"/>
      <c r="BK11" s="107"/>
      <c r="BL11" s="108"/>
      <c r="BM11" s="108"/>
      <c r="BN11" s="108"/>
      <c r="BO11" s="108"/>
      <c r="BP11" s="100"/>
      <c r="BQ11" s="100"/>
      <c r="BR11" s="100"/>
      <c r="BS11" s="100"/>
      <c r="BT11" s="100"/>
      <c r="BU11" s="107" t="s">
        <v>18</v>
      </c>
      <c r="BV11" s="108"/>
      <c r="BW11" s="108"/>
      <c r="BX11" s="108"/>
      <c r="BY11" s="108"/>
      <c r="BZ11" s="108"/>
      <c r="CA11" s="108"/>
      <c r="CB11" s="108"/>
      <c r="CC11" s="109"/>
      <c r="CD11" s="108"/>
      <c r="CE11" s="108"/>
      <c r="CF11" s="108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1"/>
      <c r="DC11" s="111">
        <v>33</v>
      </c>
      <c r="DD11" s="112"/>
      <c r="DE11" s="89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1"/>
      <c r="DV11" s="91"/>
      <c r="DW11" s="91"/>
      <c r="DX11" s="92"/>
    </row>
    <row r="12" spans="1:128" ht="14.25" customHeight="1">
      <c r="A12" s="68"/>
      <c r="B12" s="93" t="s">
        <v>28</v>
      </c>
      <c r="C12" s="94"/>
      <c r="D12" s="94"/>
      <c r="E12" s="94"/>
      <c r="F12" s="94"/>
      <c r="G12" s="94"/>
      <c r="H12" s="94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97"/>
      <c r="W12" s="98"/>
      <c r="X12" s="98"/>
      <c r="Y12" s="98"/>
      <c r="Z12" s="98"/>
      <c r="AA12" s="98"/>
      <c r="AB12" s="99"/>
      <c r="AC12" s="99"/>
      <c r="AD12" s="99"/>
      <c r="AE12" s="99"/>
      <c r="AF12" s="99"/>
      <c r="AG12" s="100"/>
      <c r="AH12" s="101"/>
      <c r="AI12" s="101"/>
      <c r="AJ12" s="101"/>
      <c r="AK12" s="101"/>
      <c r="AL12" s="102" t="s">
        <v>18</v>
      </c>
      <c r="AM12" s="103"/>
      <c r="AN12" s="103"/>
      <c r="AO12" s="103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6"/>
      <c r="BG12" s="106"/>
      <c r="BH12" s="106"/>
      <c r="BI12" s="106"/>
      <c r="BJ12" s="106"/>
      <c r="BK12" s="107"/>
      <c r="BL12" s="108"/>
      <c r="BM12" s="108"/>
      <c r="BN12" s="108"/>
      <c r="BO12" s="108"/>
      <c r="BP12" s="100"/>
      <c r="BQ12" s="100"/>
      <c r="BR12" s="100"/>
      <c r="BS12" s="100"/>
      <c r="BT12" s="100"/>
      <c r="BU12" s="107" t="s">
        <v>18</v>
      </c>
      <c r="BV12" s="108"/>
      <c r="BW12" s="108"/>
      <c r="BX12" s="108"/>
      <c r="BY12" s="108"/>
      <c r="BZ12" s="108"/>
      <c r="CA12" s="108"/>
      <c r="CB12" s="108"/>
      <c r="CC12" s="109"/>
      <c r="CD12" s="108"/>
      <c r="CE12" s="108"/>
      <c r="CF12" s="108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1"/>
      <c r="DC12" s="111">
        <v>66</v>
      </c>
      <c r="DD12" s="112"/>
      <c r="DE12" s="89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1"/>
      <c r="DV12" s="91"/>
      <c r="DW12" s="91"/>
      <c r="DX12" s="92"/>
    </row>
    <row r="13" spans="1:128" ht="15" customHeight="1">
      <c r="A13" s="68" t="s">
        <v>19</v>
      </c>
      <c r="B13" s="114" t="s">
        <v>29</v>
      </c>
      <c r="C13" s="115"/>
      <c r="D13" s="115"/>
      <c r="E13" s="115"/>
      <c r="F13" s="115"/>
      <c r="G13" s="115"/>
      <c r="H13" s="115"/>
      <c r="I13" s="115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8"/>
      <c r="W13" s="119"/>
      <c r="X13" s="119"/>
      <c r="Y13" s="119"/>
      <c r="Z13" s="119"/>
      <c r="AA13" s="119"/>
      <c r="AB13" s="120"/>
      <c r="AC13" s="120"/>
      <c r="AD13" s="120"/>
      <c r="AE13" s="120"/>
      <c r="AF13" s="120"/>
      <c r="AG13" s="121"/>
      <c r="AH13" s="122"/>
      <c r="AI13" s="122"/>
      <c r="AJ13" s="122"/>
      <c r="AK13" s="122"/>
      <c r="AL13" s="123" t="s">
        <v>18</v>
      </c>
      <c r="AM13" s="124"/>
      <c r="AN13" s="124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27"/>
      <c r="BG13" s="127"/>
      <c r="BH13" s="127"/>
      <c r="BI13" s="127"/>
      <c r="BJ13" s="127"/>
      <c r="BK13" s="128"/>
      <c r="BL13" s="129"/>
      <c r="BM13" s="129"/>
      <c r="BN13" s="129"/>
      <c r="BO13" s="129"/>
      <c r="BP13" s="121"/>
      <c r="BQ13" s="121"/>
      <c r="BR13" s="121"/>
      <c r="BS13" s="121"/>
      <c r="BT13" s="121"/>
      <c r="BU13" s="128" t="s">
        <v>18</v>
      </c>
      <c r="BV13" s="129"/>
      <c r="BW13" s="129"/>
      <c r="BX13" s="129"/>
      <c r="BY13" s="129"/>
      <c r="BZ13" s="129"/>
      <c r="CA13" s="129"/>
      <c r="CB13" s="129"/>
      <c r="CC13" s="130"/>
      <c r="CD13" s="129"/>
      <c r="CE13" s="129"/>
      <c r="CF13" s="129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2"/>
      <c r="DC13" s="132">
        <v>33</v>
      </c>
      <c r="DD13" s="133"/>
      <c r="DE13" s="89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91"/>
      <c r="DW13" s="91"/>
      <c r="DX13" s="92"/>
    </row>
    <row r="14" spans="1:128" ht="14.25" customHeight="1">
      <c r="A14" s="134" t="s">
        <v>30</v>
      </c>
      <c r="B14" s="135" t="s">
        <v>17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 t="s">
        <v>31</v>
      </c>
      <c r="R14" s="70"/>
      <c r="S14" s="70"/>
      <c r="T14" s="70" t="s">
        <v>32</v>
      </c>
      <c r="U14" s="136"/>
      <c r="V14" s="79"/>
      <c r="W14" s="79"/>
      <c r="X14" s="79"/>
      <c r="Y14" s="79"/>
      <c r="Z14" s="79"/>
      <c r="AA14" s="79"/>
      <c r="AB14" s="137"/>
      <c r="AC14" s="137"/>
      <c r="AD14" s="137"/>
      <c r="AE14" s="137"/>
      <c r="AF14" s="137"/>
      <c r="AG14" s="76"/>
      <c r="AH14" s="76"/>
      <c r="AI14" s="76"/>
      <c r="AJ14" s="76"/>
      <c r="AK14" s="76"/>
      <c r="AL14" s="78" t="s">
        <v>18</v>
      </c>
      <c r="AM14" s="79"/>
      <c r="AN14" s="79"/>
      <c r="AO14" s="79"/>
      <c r="AP14" s="80"/>
      <c r="AQ14" s="138"/>
      <c r="AR14" s="80" t="s">
        <v>31</v>
      </c>
      <c r="AS14" s="80"/>
      <c r="AT14" s="80"/>
      <c r="AU14" s="80"/>
      <c r="AV14" s="80" t="s">
        <v>33</v>
      </c>
      <c r="AW14" s="80"/>
      <c r="AX14" s="80"/>
      <c r="AY14" s="80"/>
      <c r="AZ14" s="80"/>
      <c r="BA14" s="80"/>
      <c r="BB14" s="80"/>
      <c r="BC14" s="80"/>
      <c r="BD14" s="80"/>
      <c r="BE14" s="81"/>
      <c r="BF14" s="82"/>
      <c r="BG14" s="82" t="s">
        <v>31</v>
      </c>
      <c r="BH14" s="82"/>
      <c r="BI14" s="82"/>
      <c r="BJ14" s="82"/>
      <c r="BK14" s="83"/>
      <c r="BL14" s="84"/>
      <c r="BM14" s="84"/>
      <c r="BN14" s="84"/>
      <c r="BO14" s="84"/>
      <c r="BP14" s="76"/>
      <c r="BQ14" s="76"/>
      <c r="BR14" s="76"/>
      <c r="BS14" s="76"/>
      <c r="BT14" s="76"/>
      <c r="BU14" s="83" t="s">
        <v>18</v>
      </c>
      <c r="BV14" s="84"/>
      <c r="BW14" s="84"/>
      <c r="BX14" s="84" t="s">
        <v>31</v>
      </c>
      <c r="BY14" s="84"/>
      <c r="BZ14" s="84"/>
      <c r="CA14" s="84"/>
      <c r="CB14" s="84"/>
      <c r="CC14" s="85"/>
      <c r="CD14" s="84"/>
      <c r="CE14" s="84" t="s">
        <v>31</v>
      </c>
      <c r="CF14" s="84"/>
      <c r="CG14" s="86"/>
      <c r="CH14" s="86"/>
      <c r="CI14" s="86"/>
      <c r="CJ14" s="86"/>
      <c r="CK14" s="86"/>
      <c r="CL14" s="86"/>
      <c r="CM14" s="86"/>
      <c r="CN14" s="86"/>
      <c r="CO14" s="86"/>
      <c r="CP14" s="86" t="s">
        <v>34</v>
      </c>
      <c r="CQ14" s="86"/>
      <c r="CR14" s="86"/>
      <c r="CS14" s="86"/>
      <c r="CT14" s="86"/>
      <c r="CU14" s="139"/>
      <c r="CV14" s="86"/>
      <c r="CW14" s="86"/>
      <c r="CX14" s="86"/>
      <c r="CY14" s="86"/>
      <c r="CZ14" s="86"/>
      <c r="DA14" s="86"/>
      <c r="DB14" s="84">
        <f aca="true" t="shared" si="0" ref="DB14:DB149">COUNTIF(C14:DA14,"*")-2</f>
        <v>8</v>
      </c>
      <c r="DC14" s="84">
        <v>170</v>
      </c>
      <c r="DD14" s="140">
        <f aca="true" t="shared" si="1" ref="DD14:DD149">DB14/DC14*100</f>
        <v>4.705882352941177</v>
      </c>
      <c r="DE14" s="14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2"/>
      <c r="DT14" s="92"/>
      <c r="DU14" s="92"/>
      <c r="DV14" s="92"/>
      <c r="DW14" s="92"/>
      <c r="DX14" s="92"/>
    </row>
    <row r="15" spans="1:128" ht="14.25" customHeight="1">
      <c r="A15" s="142"/>
      <c r="B15" s="143" t="s">
        <v>21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 t="s">
        <v>33</v>
      </c>
      <c r="Q15" s="94"/>
      <c r="R15" s="94"/>
      <c r="S15" s="94"/>
      <c r="T15" s="94"/>
      <c r="U15" s="144"/>
      <c r="V15" s="103"/>
      <c r="W15" s="103"/>
      <c r="X15" s="103"/>
      <c r="Y15" s="103"/>
      <c r="Z15" s="103"/>
      <c r="AA15" s="103"/>
      <c r="AB15" s="145"/>
      <c r="AC15" s="145"/>
      <c r="AD15" s="145"/>
      <c r="AE15" s="145"/>
      <c r="AF15" s="145"/>
      <c r="AG15" s="100"/>
      <c r="AH15" s="100"/>
      <c r="AI15" s="100"/>
      <c r="AJ15" s="100"/>
      <c r="AK15" s="100"/>
      <c r="AL15" s="102" t="s">
        <v>18</v>
      </c>
      <c r="AM15" s="103"/>
      <c r="AN15" s="103"/>
      <c r="AO15" s="103"/>
      <c r="AP15" s="104"/>
      <c r="AQ15" s="104" t="s">
        <v>33</v>
      </c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5"/>
      <c r="BF15" s="106"/>
      <c r="BG15" s="106"/>
      <c r="BH15" s="106"/>
      <c r="BI15" s="106"/>
      <c r="BJ15" s="106"/>
      <c r="BK15" s="107"/>
      <c r="BL15" s="108"/>
      <c r="BM15" s="108"/>
      <c r="BN15" s="108"/>
      <c r="BO15" s="108"/>
      <c r="BP15" s="100"/>
      <c r="BQ15" s="100"/>
      <c r="BR15" s="100"/>
      <c r="BS15" s="100"/>
      <c r="BT15" s="100"/>
      <c r="BU15" s="107" t="s">
        <v>18</v>
      </c>
      <c r="BV15" s="108"/>
      <c r="BW15" s="108"/>
      <c r="BX15" s="108"/>
      <c r="BY15" s="108"/>
      <c r="BZ15" s="108"/>
      <c r="CA15" s="108"/>
      <c r="CB15" s="108"/>
      <c r="CC15" s="109"/>
      <c r="CD15" s="108"/>
      <c r="CE15" s="108"/>
      <c r="CF15" s="108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 t="s">
        <v>35</v>
      </c>
      <c r="CX15" s="110"/>
      <c r="CY15" s="110"/>
      <c r="CZ15" s="110"/>
      <c r="DA15" s="110"/>
      <c r="DB15" s="108">
        <f t="shared" si="0"/>
        <v>3</v>
      </c>
      <c r="DC15" s="108">
        <v>136</v>
      </c>
      <c r="DD15" s="146">
        <f t="shared" si="1"/>
        <v>2.2058823529411766</v>
      </c>
      <c r="DE15" s="14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  <c r="DT15" s="92"/>
      <c r="DU15" s="92"/>
      <c r="DV15" s="92"/>
      <c r="DW15" s="92"/>
      <c r="DX15" s="92"/>
    </row>
    <row r="16" spans="1:128" ht="14.25" customHeight="1">
      <c r="A16" s="142"/>
      <c r="B16" s="143" t="s">
        <v>36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144"/>
      <c r="V16" s="103"/>
      <c r="W16" s="103"/>
      <c r="X16" s="103"/>
      <c r="Y16" s="103"/>
      <c r="Z16" s="103"/>
      <c r="AA16" s="103"/>
      <c r="AB16" s="145"/>
      <c r="AC16" s="145"/>
      <c r="AD16" s="145"/>
      <c r="AE16" s="145"/>
      <c r="AF16" s="145"/>
      <c r="AG16" s="100"/>
      <c r="AH16" s="100"/>
      <c r="AI16" s="100"/>
      <c r="AJ16" s="100"/>
      <c r="AK16" s="100"/>
      <c r="AL16" s="102" t="s">
        <v>18</v>
      </c>
      <c r="AM16" s="103"/>
      <c r="AN16" s="147" t="s">
        <v>33</v>
      </c>
      <c r="AO16" s="103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F16" s="106"/>
      <c r="BG16" s="106"/>
      <c r="BH16" s="106"/>
      <c r="BI16" s="106"/>
      <c r="BJ16" s="106"/>
      <c r="BK16" s="107"/>
      <c r="BL16" s="108"/>
      <c r="BM16" s="108"/>
      <c r="BN16" s="108"/>
      <c r="BO16" s="108"/>
      <c r="BP16" s="100"/>
      <c r="BQ16" s="100"/>
      <c r="BR16" s="100"/>
      <c r="BS16" s="100"/>
      <c r="BT16" s="100"/>
      <c r="BU16" s="107" t="s">
        <v>18</v>
      </c>
      <c r="BV16" s="108"/>
      <c r="BW16" s="108"/>
      <c r="BX16" s="108"/>
      <c r="BY16" s="148" t="s">
        <v>33</v>
      </c>
      <c r="BZ16" s="108"/>
      <c r="CA16" s="108"/>
      <c r="CB16" s="108"/>
      <c r="CC16" s="109"/>
      <c r="CD16" s="108"/>
      <c r="CE16" s="108"/>
      <c r="CF16" s="108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49" t="s">
        <v>37</v>
      </c>
      <c r="DB16" s="108">
        <f t="shared" si="0"/>
        <v>3</v>
      </c>
      <c r="DC16" s="108">
        <v>68</v>
      </c>
      <c r="DD16" s="146">
        <f t="shared" si="1"/>
        <v>4.411764705882353</v>
      </c>
      <c r="DE16" s="14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2"/>
      <c r="DT16" s="92"/>
      <c r="DU16" s="92"/>
      <c r="DV16" s="92"/>
      <c r="DW16" s="92"/>
      <c r="DX16" s="92"/>
    </row>
    <row r="17" spans="1:128" ht="14.25" customHeight="1">
      <c r="A17" s="142"/>
      <c r="B17" s="143" t="s">
        <v>22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144"/>
      <c r="V17" s="103"/>
      <c r="W17" s="103"/>
      <c r="X17" s="103"/>
      <c r="Y17" s="103"/>
      <c r="Z17" s="103"/>
      <c r="AA17" s="103"/>
      <c r="AB17" s="145"/>
      <c r="AC17" s="145" t="s">
        <v>34</v>
      </c>
      <c r="AD17" s="145"/>
      <c r="AE17" s="145"/>
      <c r="AF17" s="145"/>
      <c r="AG17" s="100"/>
      <c r="AH17" s="100"/>
      <c r="AI17" s="100"/>
      <c r="AJ17" s="100"/>
      <c r="AK17" s="100"/>
      <c r="AL17" s="102" t="s">
        <v>18</v>
      </c>
      <c r="AM17" s="103"/>
      <c r="AN17" s="103"/>
      <c r="AO17" s="103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106" t="s">
        <v>34</v>
      </c>
      <c r="BG17" s="106"/>
      <c r="BH17" s="106"/>
      <c r="BI17" s="106"/>
      <c r="BJ17" s="106"/>
      <c r="BK17" s="107"/>
      <c r="BL17" s="108"/>
      <c r="BM17" s="108"/>
      <c r="BN17" s="108"/>
      <c r="BO17" s="108"/>
      <c r="BP17" s="100"/>
      <c r="BQ17" s="100"/>
      <c r="BR17" s="100"/>
      <c r="BS17" s="100"/>
      <c r="BT17" s="100"/>
      <c r="BU17" s="107" t="s">
        <v>18</v>
      </c>
      <c r="BV17" s="108"/>
      <c r="BW17" s="108"/>
      <c r="BX17" s="108"/>
      <c r="BY17" s="108"/>
      <c r="BZ17" s="108"/>
      <c r="CA17" s="108"/>
      <c r="CB17" s="108"/>
      <c r="CC17" s="109"/>
      <c r="CD17" s="108"/>
      <c r="CE17" s="108"/>
      <c r="CF17" s="108" t="s">
        <v>34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 t="s">
        <v>37</v>
      </c>
      <c r="DA17" s="110"/>
      <c r="DB17" s="108">
        <f t="shared" si="0"/>
        <v>4</v>
      </c>
      <c r="DC17" s="108">
        <v>136</v>
      </c>
      <c r="DD17" s="146">
        <f t="shared" si="1"/>
        <v>2.941176470588235</v>
      </c>
      <c r="DE17" s="14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2"/>
      <c r="DT17" s="92"/>
      <c r="DU17" s="92"/>
      <c r="DV17" s="92"/>
      <c r="DW17" s="92"/>
      <c r="DX17" s="92"/>
    </row>
    <row r="18" spans="1:128" ht="14.25" customHeight="1">
      <c r="A18" s="142"/>
      <c r="B18" s="143" t="s">
        <v>23</v>
      </c>
      <c r="C18" s="94"/>
      <c r="D18" s="94"/>
      <c r="E18" s="94"/>
      <c r="F18" s="94"/>
      <c r="G18" s="94"/>
      <c r="H18" s="94"/>
      <c r="I18" s="94" t="s">
        <v>33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144"/>
      <c r="V18" s="103"/>
      <c r="W18" s="103"/>
      <c r="X18" s="103"/>
      <c r="Y18" s="103"/>
      <c r="Z18" s="103"/>
      <c r="AA18" s="103"/>
      <c r="AB18" s="145"/>
      <c r="AC18" s="145"/>
      <c r="AD18" s="145"/>
      <c r="AE18" s="145"/>
      <c r="AF18" s="145"/>
      <c r="AG18" s="100"/>
      <c r="AH18" s="100"/>
      <c r="AI18" s="100"/>
      <c r="AJ18" s="100"/>
      <c r="AK18" s="100"/>
      <c r="AL18" s="102" t="s">
        <v>18</v>
      </c>
      <c r="AM18" s="103" t="s">
        <v>33</v>
      </c>
      <c r="AN18" s="103"/>
      <c r="AO18" s="103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 t="s">
        <v>33</v>
      </c>
      <c r="BD18" s="104"/>
      <c r="BE18" s="105"/>
      <c r="BF18" s="106"/>
      <c r="BG18" s="106"/>
      <c r="BH18" s="106"/>
      <c r="BI18" s="106"/>
      <c r="BJ18" s="106"/>
      <c r="BK18" s="107"/>
      <c r="BL18" s="108"/>
      <c r="BM18" s="108"/>
      <c r="BN18" s="108"/>
      <c r="BO18" s="108"/>
      <c r="BP18" s="100"/>
      <c r="BQ18" s="100"/>
      <c r="BR18" s="100"/>
      <c r="BS18" s="100"/>
      <c r="BT18" s="100"/>
      <c r="BU18" s="107" t="s">
        <v>18</v>
      </c>
      <c r="BV18" s="108"/>
      <c r="BW18" s="108"/>
      <c r="BX18" s="108"/>
      <c r="BY18" s="108"/>
      <c r="BZ18" s="108"/>
      <c r="CA18" s="108"/>
      <c r="CB18" s="108"/>
      <c r="CC18" s="109"/>
      <c r="CD18" s="108"/>
      <c r="CE18" s="108"/>
      <c r="CF18" s="108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 t="s">
        <v>35</v>
      </c>
      <c r="CW18" s="110"/>
      <c r="CX18" s="110"/>
      <c r="CY18" s="110"/>
      <c r="CZ18" s="110"/>
      <c r="DA18" s="110"/>
      <c r="DB18" s="108">
        <f t="shared" si="0"/>
        <v>4</v>
      </c>
      <c r="DC18" s="108">
        <v>68</v>
      </c>
      <c r="DD18" s="146">
        <f t="shared" si="1"/>
        <v>5.88235294117647</v>
      </c>
      <c r="DE18" s="14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2"/>
      <c r="DT18" s="92"/>
      <c r="DU18" s="92"/>
      <c r="DV18" s="92"/>
      <c r="DW18" s="92"/>
      <c r="DX18" s="92"/>
    </row>
    <row r="19" spans="1:128" ht="14.25" customHeight="1">
      <c r="A19" s="142"/>
      <c r="B19" s="143" t="s">
        <v>24</v>
      </c>
      <c r="C19" s="94"/>
      <c r="D19" s="94"/>
      <c r="E19" s="94"/>
      <c r="F19" s="94"/>
      <c r="G19" s="94"/>
      <c r="H19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144"/>
      <c r="V19" s="103"/>
      <c r="W19" s="103"/>
      <c r="X19" s="103"/>
      <c r="Y19" s="103"/>
      <c r="Z19" s="103"/>
      <c r="AA19" s="103"/>
      <c r="AB19" s="145"/>
      <c r="AC19" s="145"/>
      <c r="AD19" s="145"/>
      <c r="AE19" s="145"/>
      <c r="AF19" s="145"/>
      <c r="AG19" s="100"/>
      <c r="AH19" s="100"/>
      <c r="AI19" s="100"/>
      <c r="AJ19" s="100"/>
      <c r="AK19" s="100"/>
      <c r="AL19" s="102" t="s">
        <v>18</v>
      </c>
      <c r="AM19" s="103"/>
      <c r="AN19" s="103"/>
      <c r="AO19" s="103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106"/>
      <c r="BG19" s="106"/>
      <c r="BH19" s="106"/>
      <c r="BI19" s="106"/>
      <c r="BJ19" s="106"/>
      <c r="BK19" s="107"/>
      <c r="BL19" s="108"/>
      <c r="BM19" s="108"/>
      <c r="BN19" s="108"/>
      <c r="BO19" s="108"/>
      <c r="BP19" s="100"/>
      <c r="BQ19" s="100"/>
      <c r="BR19" s="100"/>
      <c r="BS19" s="100"/>
      <c r="BT19" s="100"/>
      <c r="BU19" s="107" t="s">
        <v>18</v>
      </c>
      <c r="BV19" s="108"/>
      <c r="BW19" s="108"/>
      <c r="BX19" s="108"/>
      <c r="BY19" s="108"/>
      <c r="BZ19" s="108"/>
      <c r="CA19" s="108"/>
      <c r="CB19" s="108"/>
      <c r="CC19" s="109"/>
      <c r="CD19" s="108"/>
      <c r="CE19" s="108"/>
      <c r="CF19" s="108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 t="s">
        <v>26</v>
      </c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08">
        <f t="shared" si="0"/>
        <v>1</v>
      </c>
      <c r="DC19" s="108">
        <v>34</v>
      </c>
      <c r="DD19" s="146">
        <f t="shared" si="1"/>
        <v>2.941176470588235</v>
      </c>
      <c r="DE19" s="14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2"/>
      <c r="DT19" s="92"/>
      <c r="DU19" s="92"/>
      <c r="DV19" s="92"/>
      <c r="DW19" s="92"/>
      <c r="DX19" s="92"/>
    </row>
    <row r="20" spans="1:128" ht="14.25" customHeight="1">
      <c r="A20" s="142"/>
      <c r="B20" s="143" t="s">
        <v>25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44"/>
      <c r="V20" s="103"/>
      <c r="W20" s="103"/>
      <c r="X20" s="103"/>
      <c r="Y20" s="103"/>
      <c r="Z20" s="103"/>
      <c r="AA20" s="103"/>
      <c r="AB20" s="145"/>
      <c r="AC20" s="145"/>
      <c r="AD20" s="145"/>
      <c r="AE20" s="145"/>
      <c r="AF20" s="145"/>
      <c r="AG20" s="100"/>
      <c r="AH20" s="100"/>
      <c r="AI20" s="100"/>
      <c r="AJ20" s="100"/>
      <c r="AK20" s="100"/>
      <c r="AL20" s="102" t="s">
        <v>18</v>
      </c>
      <c r="AM20" s="103"/>
      <c r="AN20" s="103"/>
      <c r="AO20" s="103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106"/>
      <c r="BG20" s="106"/>
      <c r="BH20" s="106"/>
      <c r="BI20" s="106"/>
      <c r="BJ20" s="106"/>
      <c r="BK20" s="107"/>
      <c r="BL20" s="108"/>
      <c r="BM20" s="108"/>
      <c r="BN20" s="108"/>
      <c r="BO20" s="108"/>
      <c r="BP20" s="100"/>
      <c r="BQ20" s="100"/>
      <c r="BR20" s="100"/>
      <c r="BS20" s="100"/>
      <c r="BT20" s="100"/>
      <c r="BU20" s="107" t="s">
        <v>18</v>
      </c>
      <c r="BV20" s="108"/>
      <c r="BW20" s="108"/>
      <c r="BX20" s="108"/>
      <c r="BY20" s="108"/>
      <c r="BZ20" s="108"/>
      <c r="CA20" s="108"/>
      <c r="CB20" s="108"/>
      <c r="CC20" s="109"/>
      <c r="CD20" s="108"/>
      <c r="CE20" s="108"/>
      <c r="CF20" s="108"/>
      <c r="CG20" s="110"/>
      <c r="CH20" s="110"/>
      <c r="CI20" s="110"/>
      <c r="CJ20" s="110"/>
      <c r="CK20" s="110" t="s">
        <v>26</v>
      </c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08">
        <f t="shared" si="0"/>
        <v>1</v>
      </c>
      <c r="DC20" s="108">
        <v>34</v>
      </c>
      <c r="DD20" s="146">
        <f t="shared" si="1"/>
        <v>2.941176470588235</v>
      </c>
      <c r="DE20" s="14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2"/>
      <c r="DT20" s="92"/>
      <c r="DU20" s="92"/>
      <c r="DV20" s="92"/>
      <c r="DW20" s="92"/>
      <c r="DX20" s="92"/>
    </row>
    <row r="21" spans="1:128" ht="14.25" customHeight="1">
      <c r="A21" s="142"/>
      <c r="B21" s="143" t="s">
        <v>27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44"/>
      <c r="V21" s="103"/>
      <c r="W21" s="103"/>
      <c r="X21" s="103"/>
      <c r="Y21" s="103"/>
      <c r="Z21" s="103"/>
      <c r="AA21" s="103"/>
      <c r="AB21" s="145"/>
      <c r="AC21" s="145"/>
      <c r="AD21" s="145"/>
      <c r="AE21" s="145"/>
      <c r="AF21" s="145"/>
      <c r="AG21" s="100"/>
      <c r="AH21" s="100"/>
      <c r="AI21" s="100"/>
      <c r="AJ21" s="100"/>
      <c r="AK21" s="100"/>
      <c r="AL21" s="102" t="s">
        <v>18</v>
      </c>
      <c r="AM21" s="103"/>
      <c r="AN21" s="103"/>
      <c r="AO21" s="103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5"/>
      <c r="BF21" s="106"/>
      <c r="BG21" s="106"/>
      <c r="BH21" s="106"/>
      <c r="BI21" s="106"/>
      <c r="BJ21" s="106"/>
      <c r="BK21" s="107"/>
      <c r="BL21" s="108"/>
      <c r="BM21" s="108"/>
      <c r="BN21" s="108"/>
      <c r="BO21" s="108"/>
      <c r="BP21" s="100"/>
      <c r="BQ21" s="100"/>
      <c r="BR21" s="100"/>
      <c r="BS21" s="100"/>
      <c r="BT21" s="100"/>
      <c r="BU21" s="107" t="s">
        <v>18</v>
      </c>
      <c r="BV21" s="108"/>
      <c r="BW21" s="108"/>
      <c r="BX21" s="108"/>
      <c r="BY21" s="108"/>
      <c r="BZ21" s="108"/>
      <c r="CA21" s="108"/>
      <c r="CB21" s="108"/>
      <c r="CC21" s="109"/>
      <c r="CD21" s="108"/>
      <c r="CE21" s="108"/>
      <c r="CF21" s="108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 t="s">
        <v>26</v>
      </c>
      <c r="CY21" s="110"/>
      <c r="CZ21" s="110"/>
      <c r="DA21" s="110"/>
      <c r="DB21" s="108">
        <f t="shared" si="0"/>
        <v>1</v>
      </c>
      <c r="DC21" s="108">
        <v>34</v>
      </c>
      <c r="DD21" s="146">
        <f t="shared" si="1"/>
        <v>2.941176470588235</v>
      </c>
      <c r="DE21" s="14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  <c r="DT21" s="92"/>
      <c r="DU21" s="92"/>
      <c r="DV21" s="92"/>
      <c r="DW21" s="92"/>
      <c r="DX21" s="92"/>
    </row>
    <row r="22" spans="1:128" ht="14.25" customHeight="1">
      <c r="A22" s="142"/>
      <c r="B22" s="143" t="s">
        <v>28</v>
      </c>
      <c r="C22" s="94"/>
      <c r="D22" s="150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144"/>
      <c r="V22" s="103"/>
      <c r="W22" s="103"/>
      <c r="X22" s="103"/>
      <c r="Y22" s="103"/>
      <c r="Z22" s="103"/>
      <c r="AA22" s="103"/>
      <c r="AB22" s="145"/>
      <c r="AC22" s="145"/>
      <c r="AD22" s="145"/>
      <c r="AE22" s="145"/>
      <c r="AF22" s="145"/>
      <c r="AG22" s="100"/>
      <c r="AH22" s="100"/>
      <c r="AI22" s="100"/>
      <c r="AJ22" s="100"/>
      <c r="AK22" s="100"/>
      <c r="AL22" s="102" t="s">
        <v>18</v>
      </c>
      <c r="AM22" s="103"/>
      <c r="AN22" s="103"/>
      <c r="AO22" s="103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106"/>
      <c r="BG22" s="106"/>
      <c r="BH22" s="106"/>
      <c r="BI22" s="106"/>
      <c r="BJ22" s="106"/>
      <c r="BK22" s="107"/>
      <c r="BL22" s="108"/>
      <c r="BM22" s="108"/>
      <c r="BN22" s="108"/>
      <c r="BO22" s="108"/>
      <c r="BP22" s="100"/>
      <c r="BQ22" s="100"/>
      <c r="BR22" s="100"/>
      <c r="BS22" s="100"/>
      <c r="BT22" s="100"/>
      <c r="BU22" s="107" t="s">
        <v>18</v>
      </c>
      <c r="BV22" s="108"/>
      <c r="BW22" s="108"/>
      <c r="BX22" s="108"/>
      <c r="BY22" s="108"/>
      <c r="BZ22" s="108"/>
      <c r="CA22" s="108"/>
      <c r="CB22" s="108"/>
      <c r="CC22" s="109"/>
      <c r="CD22" s="108"/>
      <c r="CE22" s="108"/>
      <c r="CF22" s="108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 t="s">
        <v>26</v>
      </c>
      <c r="CV22" s="110"/>
      <c r="CW22" s="110"/>
      <c r="CX22" s="110"/>
      <c r="CY22" s="110"/>
      <c r="CZ22" s="110"/>
      <c r="DA22" s="110"/>
      <c r="DB22" s="108">
        <f t="shared" si="0"/>
        <v>1</v>
      </c>
      <c r="DC22" s="108">
        <v>68</v>
      </c>
      <c r="DD22" s="146">
        <f t="shared" si="1"/>
        <v>1.4705882352941175</v>
      </c>
      <c r="DE22" s="14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  <c r="DT22" s="92"/>
      <c r="DU22" s="92"/>
      <c r="DV22" s="92"/>
      <c r="DW22" s="92"/>
      <c r="DX22" s="92"/>
    </row>
    <row r="23" spans="1:128" ht="14.25" customHeight="1">
      <c r="A23" s="151"/>
      <c r="B23" s="152" t="s">
        <v>29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53"/>
      <c r="V23" s="124"/>
      <c r="W23" s="124"/>
      <c r="X23" s="124"/>
      <c r="Y23" s="124"/>
      <c r="Z23" s="124"/>
      <c r="AA23" s="124"/>
      <c r="AB23" s="154"/>
      <c r="AC23" s="154"/>
      <c r="AD23" s="154"/>
      <c r="AE23" s="154"/>
      <c r="AF23" s="154"/>
      <c r="AG23" s="121"/>
      <c r="AH23" s="121"/>
      <c r="AI23" s="121"/>
      <c r="AJ23" s="121"/>
      <c r="AK23" s="121"/>
      <c r="AL23" s="123" t="s">
        <v>18</v>
      </c>
      <c r="AM23" s="124"/>
      <c r="AN23" s="124"/>
      <c r="AO23" s="124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6"/>
      <c r="BF23" s="127"/>
      <c r="BG23" s="127"/>
      <c r="BH23" s="127"/>
      <c r="BI23" s="127"/>
      <c r="BJ23" s="127"/>
      <c r="BK23" s="128"/>
      <c r="BL23" s="129"/>
      <c r="BM23" s="129"/>
      <c r="BN23" s="129"/>
      <c r="BO23" s="129"/>
      <c r="BP23" s="121"/>
      <c r="BQ23" s="121"/>
      <c r="BR23" s="121"/>
      <c r="BS23" s="121"/>
      <c r="BT23" s="121"/>
      <c r="BU23" s="128" t="s">
        <v>18</v>
      </c>
      <c r="BV23" s="129"/>
      <c r="BW23" s="129"/>
      <c r="BX23" s="129"/>
      <c r="BY23" s="129"/>
      <c r="BZ23" s="129"/>
      <c r="CA23" s="129"/>
      <c r="CB23" s="129"/>
      <c r="CC23" s="130"/>
      <c r="CD23" s="129"/>
      <c r="CE23" s="129"/>
      <c r="CF23" s="129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 t="s">
        <v>37</v>
      </c>
      <c r="CT23" s="131"/>
      <c r="CU23" s="131"/>
      <c r="CV23" s="131"/>
      <c r="CW23" s="131"/>
      <c r="CX23" s="131"/>
      <c r="CY23" s="131"/>
      <c r="CZ23" s="131"/>
      <c r="DA23" s="131"/>
      <c r="DB23" s="129">
        <f t="shared" si="0"/>
        <v>1</v>
      </c>
      <c r="DC23" s="129">
        <v>34</v>
      </c>
      <c r="DD23" s="155">
        <f t="shared" si="1"/>
        <v>2.941176470588235</v>
      </c>
      <c r="DE23" s="14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2"/>
      <c r="DT23" s="92"/>
      <c r="DU23" s="92"/>
      <c r="DV23" s="92"/>
      <c r="DW23" s="92"/>
      <c r="DX23" s="92"/>
    </row>
    <row r="24" spans="1:128" ht="14.25" customHeight="1">
      <c r="A24" s="156" t="s">
        <v>38</v>
      </c>
      <c r="B24" s="135" t="s">
        <v>17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36"/>
      <c r="V24" s="79"/>
      <c r="W24" s="79"/>
      <c r="X24" s="79"/>
      <c r="Y24" s="79"/>
      <c r="Z24" s="79"/>
      <c r="AA24" s="79"/>
      <c r="AB24" s="137"/>
      <c r="AC24" s="137"/>
      <c r="AD24" s="157"/>
      <c r="AE24" s="158" t="s">
        <v>39</v>
      </c>
      <c r="AF24" s="137"/>
      <c r="AG24" s="76"/>
      <c r="AH24" s="76"/>
      <c r="AI24" s="76"/>
      <c r="AJ24" s="76"/>
      <c r="AK24" s="76"/>
      <c r="AL24" s="78" t="s">
        <v>18</v>
      </c>
      <c r="AM24" s="79"/>
      <c r="AN24" s="79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82"/>
      <c r="BG24" s="82"/>
      <c r="BH24" s="82"/>
      <c r="BI24" s="82"/>
      <c r="BJ24" s="82"/>
      <c r="BK24" s="83"/>
      <c r="BL24" s="84"/>
      <c r="BM24" s="84"/>
      <c r="BN24" s="84"/>
      <c r="BO24" s="84"/>
      <c r="BP24" s="76"/>
      <c r="BQ24" s="76"/>
      <c r="BR24" s="76"/>
      <c r="BS24" s="76"/>
      <c r="BT24" s="76"/>
      <c r="BU24" s="83" t="s">
        <v>18</v>
      </c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139" t="s">
        <v>37</v>
      </c>
      <c r="CX24" s="86"/>
      <c r="CY24" s="86"/>
      <c r="CZ24" s="86"/>
      <c r="DA24" s="159"/>
      <c r="DB24" s="160">
        <f t="shared" si="0"/>
        <v>2</v>
      </c>
      <c r="DC24" s="161">
        <v>136</v>
      </c>
      <c r="DD24" s="162">
        <f t="shared" si="1"/>
        <v>1.4705882352941175</v>
      </c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</row>
    <row r="25" spans="1:128" ht="14.25" customHeight="1">
      <c r="A25" s="156"/>
      <c r="B25" s="143" t="s">
        <v>21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144"/>
      <c r="V25" s="103"/>
      <c r="W25" s="103"/>
      <c r="X25" s="103"/>
      <c r="Y25" s="103"/>
      <c r="Z25" s="103"/>
      <c r="AA25" s="103"/>
      <c r="AB25" s="145"/>
      <c r="AC25" s="145"/>
      <c r="AD25" s="145" t="s">
        <v>33</v>
      </c>
      <c r="AE25" s="145"/>
      <c r="AF25" s="145"/>
      <c r="AG25" s="100"/>
      <c r="AH25" s="100"/>
      <c r="AI25" s="100"/>
      <c r="AJ25" s="100"/>
      <c r="AK25" s="100"/>
      <c r="AL25" s="102" t="s">
        <v>18</v>
      </c>
      <c r="AM25" s="103"/>
      <c r="AN25" s="103"/>
      <c r="AO25" s="103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5" t="s">
        <v>33</v>
      </c>
      <c r="BF25" s="106"/>
      <c r="BG25" s="106"/>
      <c r="BH25" s="106"/>
      <c r="BI25" s="106"/>
      <c r="BJ25" s="106"/>
      <c r="BK25" s="107"/>
      <c r="BL25" s="108"/>
      <c r="BM25" s="108"/>
      <c r="BN25" s="108"/>
      <c r="BO25" s="108"/>
      <c r="BP25" s="100"/>
      <c r="BQ25" s="100"/>
      <c r="BR25" s="100"/>
      <c r="BS25" s="100"/>
      <c r="BT25" s="100"/>
      <c r="BU25" s="107" t="s">
        <v>18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 t="s">
        <v>35</v>
      </c>
      <c r="CR25" s="110"/>
      <c r="CS25" s="110"/>
      <c r="CT25" s="110"/>
      <c r="CU25" s="110"/>
      <c r="CV25" s="110"/>
      <c r="CW25" s="110"/>
      <c r="CX25" s="110"/>
      <c r="CY25" s="110"/>
      <c r="CZ25" s="110"/>
      <c r="DA25" s="163"/>
      <c r="DB25" s="164">
        <f t="shared" si="0"/>
        <v>3</v>
      </c>
      <c r="DC25" s="108">
        <v>136</v>
      </c>
      <c r="DD25" s="165">
        <f t="shared" si="1"/>
        <v>2.2058823529411766</v>
      </c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</row>
    <row r="26" spans="1:128" ht="14.25" customHeight="1">
      <c r="A26" s="156"/>
      <c r="B26" s="143" t="s">
        <v>40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144"/>
      <c r="V26" s="103"/>
      <c r="W26" s="103"/>
      <c r="X26" s="103"/>
      <c r="Y26" s="103"/>
      <c r="Z26" s="103"/>
      <c r="AA26" s="103"/>
      <c r="AB26" s="145"/>
      <c r="AC26" s="145"/>
      <c r="AD26" s="145"/>
      <c r="AE26" s="145"/>
      <c r="AF26" s="145"/>
      <c r="AG26" s="100"/>
      <c r="AH26" s="100"/>
      <c r="AI26" s="100"/>
      <c r="AJ26" s="100"/>
      <c r="AK26" s="100"/>
      <c r="AL26" s="102" t="s">
        <v>18</v>
      </c>
      <c r="AM26" s="103"/>
      <c r="AN26" s="103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5"/>
      <c r="BF26" s="106"/>
      <c r="BG26" s="106"/>
      <c r="BH26" s="106"/>
      <c r="BI26" s="106"/>
      <c r="BJ26" s="106"/>
      <c r="BK26" s="107"/>
      <c r="BL26" s="108"/>
      <c r="BM26" s="108"/>
      <c r="BN26" s="108"/>
      <c r="BO26" s="108"/>
      <c r="BP26" s="100"/>
      <c r="BQ26" s="100"/>
      <c r="BR26" s="100"/>
      <c r="BS26" s="100"/>
      <c r="BT26" s="100"/>
      <c r="BU26" s="107" t="s">
        <v>18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 t="s">
        <v>35</v>
      </c>
      <c r="CS26" s="110"/>
      <c r="CT26" s="110"/>
      <c r="CU26" s="110"/>
      <c r="CV26" s="110"/>
      <c r="CW26" s="110"/>
      <c r="CX26" s="110"/>
      <c r="CY26" s="110"/>
      <c r="CZ26" s="110"/>
      <c r="DA26" s="163"/>
      <c r="DB26" s="164">
        <f t="shared" si="0"/>
        <v>1</v>
      </c>
      <c r="DC26" s="108">
        <v>17</v>
      </c>
      <c r="DD26" s="165">
        <f t="shared" si="1"/>
        <v>5.88235294117647</v>
      </c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</row>
    <row r="27" spans="1:128" ht="14.25" customHeight="1">
      <c r="A27" s="156"/>
      <c r="B27" s="143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144"/>
      <c r="V27" s="103"/>
      <c r="W27" s="103"/>
      <c r="X27" s="103"/>
      <c r="Y27" s="103"/>
      <c r="Z27" s="103"/>
      <c r="AA27" s="103"/>
      <c r="AB27" s="145"/>
      <c r="AC27" s="145"/>
      <c r="AD27" s="145"/>
      <c r="AE27" s="145"/>
      <c r="AF27" s="145"/>
      <c r="AG27" s="100"/>
      <c r="AH27" s="100"/>
      <c r="AI27" s="100"/>
      <c r="AJ27" s="100"/>
      <c r="AK27" s="100"/>
      <c r="AL27" s="102" t="s">
        <v>18</v>
      </c>
      <c r="AM27" s="103"/>
      <c r="AN27" s="103"/>
      <c r="AO27" s="103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5"/>
      <c r="BF27" s="106"/>
      <c r="BG27" s="106"/>
      <c r="BH27" s="106"/>
      <c r="BI27" s="106"/>
      <c r="BJ27" s="106"/>
      <c r="BK27" s="107"/>
      <c r="BL27" s="108"/>
      <c r="BM27" s="108"/>
      <c r="BN27" s="108"/>
      <c r="BO27" s="108"/>
      <c r="BP27" s="100"/>
      <c r="BQ27" s="100"/>
      <c r="BR27" s="100"/>
      <c r="BS27" s="100"/>
      <c r="BT27" s="100"/>
      <c r="BU27" s="107" t="s">
        <v>18</v>
      </c>
      <c r="BV27" s="108"/>
      <c r="BW27" s="108"/>
      <c r="BX27" s="108"/>
      <c r="BY27" s="108"/>
      <c r="BZ27" s="108"/>
      <c r="CA27" s="108"/>
      <c r="CB27" s="108"/>
      <c r="CC27" s="108" t="s">
        <v>35</v>
      </c>
      <c r="CD27" s="108"/>
      <c r="CE27" s="108"/>
      <c r="CF27" s="108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63"/>
      <c r="DB27" s="164">
        <f t="shared" si="0"/>
        <v>1</v>
      </c>
      <c r="DC27" s="108">
        <v>17</v>
      </c>
      <c r="DD27" s="165">
        <f t="shared" si="1"/>
        <v>5.88235294117647</v>
      </c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</row>
    <row r="28" spans="1:128" ht="14.25" customHeight="1">
      <c r="A28" s="156"/>
      <c r="B28" s="143" t="s">
        <v>36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4"/>
      <c r="V28" s="103"/>
      <c r="W28" s="103"/>
      <c r="X28" s="103"/>
      <c r="Y28" s="103"/>
      <c r="Z28" s="103"/>
      <c r="AA28" s="103"/>
      <c r="AB28" s="145"/>
      <c r="AC28" s="145"/>
      <c r="AD28" s="145"/>
      <c r="AE28" s="145"/>
      <c r="AF28" s="145"/>
      <c r="AG28" s="100"/>
      <c r="AH28" s="100"/>
      <c r="AI28" s="100"/>
      <c r="AJ28" s="100"/>
      <c r="AK28" s="100"/>
      <c r="AL28" s="102" t="s">
        <v>18</v>
      </c>
      <c r="AM28" s="103"/>
      <c r="AN28" s="103"/>
      <c r="AO28" s="103"/>
      <c r="AP28" s="104"/>
      <c r="AQ28" s="104"/>
      <c r="AR28" s="166" t="s">
        <v>42</v>
      </c>
      <c r="AS28" s="104"/>
      <c r="AT28" s="104"/>
      <c r="AU28" s="104"/>
      <c r="AV28" s="104"/>
      <c r="AW28" s="167"/>
      <c r="AX28" s="104"/>
      <c r="AY28" s="104"/>
      <c r="AZ28" s="104"/>
      <c r="BA28" s="104"/>
      <c r="BB28" s="104"/>
      <c r="BC28" s="104"/>
      <c r="BD28" s="104"/>
      <c r="BE28" s="105"/>
      <c r="BF28" s="106"/>
      <c r="BG28" s="106"/>
      <c r="BH28" s="106"/>
      <c r="BI28" s="106"/>
      <c r="BJ28" s="106"/>
      <c r="BK28" s="107"/>
      <c r="BL28" s="108"/>
      <c r="BM28" s="108"/>
      <c r="BN28" s="108"/>
      <c r="BO28" s="108"/>
      <c r="BP28" s="100"/>
      <c r="BQ28" s="100"/>
      <c r="BR28" s="100"/>
      <c r="BS28" s="100"/>
      <c r="BT28" s="100"/>
      <c r="BU28" s="107" t="s">
        <v>18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49" t="s">
        <v>37</v>
      </c>
      <c r="CT28" s="110"/>
      <c r="CU28" s="110"/>
      <c r="CV28" s="110"/>
      <c r="CW28" s="110"/>
      <c r="CX28" s="110"/>
      <c r="CY28" s="110"/>
      <c r="CZ28" s="110"/>
      <c r="DA28" s="163"/>
      <c r="DB28" s="164">
        <f t="shared" si="0"/>
        <v>2</v>
      </c>
      <c r="DC28" s="108">
        <v>68</v>
      </c>
      <c r="DD28" s="165">
        <f t="shared" si="1"/>
        <v>2.941176470588235</v>
      </c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</row>
    <row r="29" spans="1:128" ht="14.25" customHeight="1">
      <c r="A29" s="156"/>
      <c r="B29" s="143" t="s">
        <v>22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44"/>
      <c r="V29" s="103"/>
      <c r="W29" s="103"/>
      <c r="X29" s="103"/>
      <c r="Y29" s="103"/>
      <c r="Z29" s="103"/>
      <c r="AA29" s="103"/>
      <c r="AB29" s="145"/>
      <c r="AC29" s="145" t="s">
        <v>37</v>
      </c>
      <c r="AD29" s="145"/>
      <c r="AE29" s="145"/>
      <c r="AF29" s="145"/>
      <c r="AG29" s="100"/>
      <c r="AH29" s="100"/>
      <c r="AI29" s="100"/>
      <c r="AJ29" s="100"/>
      <c r="AK29" s="100"/>
      <c r="AL29" s="102" t="s">
        <v>18</v>
      </c>
      <c r="AM29" s="103"/>
      <c r="AN29" s="103"/>
      <c r="AO29" s="103"/>
      <c r="AP29" s="104"/>
      <c r="AQ29" s="104"/>
      <c r="AR29" s="104"/>
      <c r="AS29" s="104"/>
      <c r="AT29" s="104" t="s">
        <v>37</v>
      </c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5"/>
      <c r="BF29" s="106"/>
      <c r="BG29" s="106"/>
      <c r="BH29" s="106"/>
      <c r="BI29" s="106"/>
      <c r="BJ29" s="106"/>
      <c r="BK29" s="107"/>
      <c r="BL29" s="108"/>
      <c r="BM29" s="108"/>
      <c r="BN29" s="108"/>
      <c r="BO29" s="108"/>
      <c r="BP29" s="100"/>
      <c r="BQ29" s="100"/>
      <c r="BR29" s="100"/>
      <c r="BS29" s="100"/>
      <c r="BT29" s="100"/>
      <c r="BU29" s="107" t="s">
        <v>18</v>
      </c>
      <c r="BV29" s="108"/>
      <c r="BW29" s="108"/>
      <c r="BX29" s="108"/>
      <c r="BY29" s="108"/>
      <c r="BZ29" s="108"/>
      <c r="CA29" s="108"/>
      <c r="CB29" s="108"/>
      <c r="CC29" s="108"/>
      <c r="CD29" s="108"/>
      <c r="CE29" s="108" t="s">
        <v>37</v>
      </c>
      <c r="CF29" s="108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63"/>
      <c r="DB29" s="164">
        <f t="shared" si="0"/>
        <v>3</v>
      </c>
      <c r="DC29" s="108">
        <v>136</v>
      </c>
      <c r="DD29" s="165">
        <f t="shared" si="1"/>
        <v>2.2058823529411766</v>
      </c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</row>
    <row r="30" spans="1:128" ht="15.75" customHeight="1">
      <c r="A30" s="156"/>
      <c r="B30" s="143" t="s">
        <v>23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144"/>
      <c r="V30" s="103"/>
      <c r="W30" s="103"/>
      <c r="X30" s="103"/>
      <c r="Y30" s="103"/>
      <c r="Z30" s="103"/>
      <c r="AA30" s="103"/>
      <c r="AB30" s="145"/>
      <c r="AC30" s="145"/>
      <c r="AD30" s="145"/>
      <c r="AE30" s="145"/>
      <c r="AF30" s="145"/>
      <c r="AG30" s="100"/>
      <c r="AH30" s="100"/>
      <c r="AI30" s="100"/>
      <c r="AJ30" s="100"/>
      <c r="AK30" s="100"/>
      <c r="AL30" s="102" t="s">
        <v>18</v>
      </c>
      <c r="AM30" s="103"/>
      <c r="AN30" s="103"/>
      <c r="AO30" s="103"/>
      <c r="AP30" s="104" t="s">
        <v>33</v>
      </c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5"/>
      <c r="BF30" s="106"/>
      <c r="BG30" s="106"/>
      <c r="BH30" s="106"/>
      <c r="BI30" s="106"/>
      <c r="BJ30" s="106"/>
      <c r="BK30" s="107"/>
      <c r="BL30" s="108"/>
      <c r="BM30" s="108"/>
      <c r="BN30" s="108"/>
      <c r="BO30" s="108"/>
      <c r="BP30" s="100"/>
      <c r="BQ30" s="100"/>
      <c r="BR30" s="100"/>
      <c r="BS30" s="100"/>
      <c r="BT30" s="100"/>
      <c r="BU30" s="107" t="s">
        <v>18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10"/>
      <c r="CH30" s="110"/>
      <c r="CI30" s="110"/>
      <c r="CJ30" s="110"/>
      <c r="CK30" s="110"/>
      <c r="CL30" s="110" t="s">
        <v>35</v>
      </c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63"/>
      <c r="DB30" s="164">
        <f t="shared" si="0"/>
        <v>2</v>
      </c>
      <c r="DC30" s="108">
        <v>68</v>
      </c>
      <c r="DD30" s="165">
        <f t="shared" si="1"/>
        <v>2.941176470588235</v>
      </c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</row>
    <row r="31" spans="1:128" ht="14.25" customHeight="1">
      <c r="A31" s="156"/>
      <c r="B31" s="143" t="s">
        <v>25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44"/>
      <c r="V31" s="103"/>
      <c r="W31" s="103"/>
      <c r="X31" s="103"/>
      <c r="Y31" s="103"/>
      <c r="Z31" s="103"/>
      <c r="AA31" s="103"/>
      <c r="AB31" s="145"/>
      <c r="AC31" s="145"/>
      <c r="AD31" s="145"/>
      <c r="AE31" s="145"/>
      <c r="AF31" s="145"/>
      <c r="AG31" s="100"/>
      <c r="AH31" s="100"/>
      <c r="AI31" s="100"/>
      <c r="AJ31" s="100"/>
      <c r="AK31" s="100"/>
      <c r="AL31" s="102" t="s">
        <v>18</v>
      </c>
      <c r="AM31" s="103"/>
      <c r="AN31" s="103"/>
      <c r="AO31" s="103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5"/>
      <c r="BF31" s="106"/>
      <c r="BG31" s="106"/>
      <c r="BH31" s="106"/>
      <c r="BI31" s="106"/>
      <c r="BJ31" s="106"/>
      <c r="BK31" s="107"/>
      <c r="BL31" s="108"/>
      <c r="BM31" s="108"/>
      <c r="BN31" s="108"/>
      <c r="BO31" s="108"/>
      <c r="BP31" s="100"/>
      <c r="BQ31" s="100"/>
      <c r="BR31" s="100"/>
      <c r="BS31" s="100"/>
      <c r="BT31" s="100"/>
      <c r="BU31" s="107" t="s">
        <v>18</v>
      </c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10"/>
      <c r="CH31" s="110"/>
      <c r="CI31" s="110"/>
      <c r="CJ31" s="110" t="s">
        <v>26</v>
      </c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63"/>
      <c r="DB31" s="164">
        <f t="shared" si="0"/>
        <v>1</v>
      </c>
      <c r="DC31" s="108">
        <v>34</v>
      </c>
      <c r="DD31" s="165">
        <f t="shared" si="1"/>
        <v>2.941176470588235</v>
      </c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</row>
    <row r="32" spans="1:128" ht="14.25" customHeight="1">
      <c r="A32" s="156"/>
      <c r="B32" s="143" t="s">
        <v>24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144"/>
      <c r="V32" s="103"/>
      <c r="W32" s="103"/>
      <c r="X32" s="103"/>
      <c r="Y32" s="103"/>
      <c r="Z32" s="103"/>
      <c r="AA32" s="103"/>
      <c r="AB32" s="145"/>
      <c r="AC32" s="145"/>
      <c r="AD32" s="145"/>
      <c r="AE32" s="145"/>
      <c r="AF32" s="145"/>
      <c r="AG32" s="100"/>
      <c r="AH32" s="100"/>
      <c r="AI32" s="100"/>
      <c r="AJ32" s="100"/>
      <c r="AK32" s="100"/>
      <c r="AL32" s="102" t="s">
        <v>18</v>
      </c>
      <c r="AM32" s="103"/>
      <c r="AN32" s="103"/>
      <c r="AO32" s="103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5"/>
      <c r="BF32" s="106"/>
      <c r="BG32" s="106"/>
      <c r="BH32" s="106"/>
      <c r="BI32" s="106"/>
      <c r="BJ32" s="106"/>
      <c r="BK32" s="107"/>
      <c r="BL32" s="108"/>
      <c r="BM32" s="108"/>
      <c r="BN32" s="108"/>
      <c r="BO32" s="108"/>
      <c r="BP32" s="100"/>
      <c r="BQ32" s="100"/>
      <c r="BR32" s="100"/>
      <c r="BS32" s="100"/>
      <c r="BT32" s="100"/>
      <c r="BU32" s="107" t="s">
        <v>18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10"/>
      <c r="CH32" s="110" t="s">
        <v>26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63"/>
      <c r="DB32" s="164">
        <f t="shared" si="0"/>
        <v>1</v>
      </c>
      <c r="DC32" s="108">
        <v>34</v>
      </c>
      <c r="DD32" s="165">
        <f t="shared" si="1"/>
        <v>2.941176470588235</v>
      </c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</row>
    <row r="33" spans="1:128" ht="14.25" customHeight="1">
      <c r="A33" s="156"/>
      <c r="B33" s="143" t="s">
        <v>27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144"/>
      <c r="V33" s="103"/>
      <c r="W33" s="103"/>
      <c r="X33" s="103"/>
      <c r="Y33" s="103"/>
      <c r="Z33" s="103"/>
      <c r="AA33" s="103"/>
      <c r="AB33" s="145"/>
      <c r="AC33" s="145"/>
      <c r="AD33" s="145"/>
      <c r="AE33" s="145"/>
      <c r="AF33" s="145"/>
      <c r="AG33" s="100"/>
      <c r="AH33" s="100"/>
      <c r="AI33" s="100"/>
      <c r="AJ33" s="100"/>
      <c r="AK33" s="100"/>
      <c r="AL33" s="102" t="s">
        <v>18</v>
      </c>
      <c r="AM33" s="103"/>
      <c r="AN33" s="103"/>
      <c r="AO33" s="103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5"/>
      <c r="BF33" s="106"/>
      <c r="BG33" s="106"/>
      <c r="BH33" s="106"/>
      <c r="BI33" s="106"/>
      <c r="BJ33" s="106"/>
      <c r="BK33" s="107"/>
      <c r="BL33" s="108"/>
      <c r="BM33" s="108"/>
      <c r="BN33" s="108"/>
      <c r="BO33" s="108"/>
      <c r="BP33" s="100"/>
      <c r="BQ33" s="100"/>
      <c r="BR33" s="100"/>
      <c r="BS33" s="100"/>
      <c r="BT33" s="100"/>
      <c r="BU33" s="107" t="s">
        <v>18</v>
      </c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 t="s">
        <v>26</v>
      </c>
      <c r="CY33" s="110"/>
      <c r="CZ33" s="110"/>
      <c r="DA33" s="163"/>
      <c r="DB33" s="164">
        <f t="shared" si="0"/>
        <v>1</v>
      </c>
      <c r="DC33" s="108">
        <v>34</v>
      </c>
      <c r="DD33" s="165">
        <f t="shared" si="1"/>
        <v>2.941176470588235</v>
      </c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</row>
    <row r="34" spans="1:128" ht="14.25" customHeight="1">
      <c r="A34" s="156"/>
      <c r="B34" s="168" t="s">
        <v>28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71"/>
      <c r="W34" s="171"/>
      <c r="X34" s="171"/>
      <c r="Y34" s="171"/>
      <c r="Z34" s="171"/>
      <c r="AA34" s="171"/>
      <c r="AB34" s="172"/>
      <c r="AC34" s="172"/>
      <c r="AD34" s="172"/>
      <c r="AE34" s="172"/>
      <c r="AF34" s="172"/>
      <c r="AG34" s="173"/>
      <c r="AH34" s="173"/>
      <c r="AI34" s="173"/>
      <c r="AJ34" s="173"/>
      <c r="AK34" s="173"/>
      <c r="AL34" s="174" t="s">
        <v>18</v>
      </c>
      <c r="AM34" s="171"/>
      <c r="AN34" s="171"/>
      <c r="AO34" s="171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6"/>
      <c r="BF34" s="177"/>
      <c r="BG34" s="177"/>
      <c r="BH34" s="177"/>
      <c r="BI34" s="177"/>
      <c r="BJ34" s="177"/>
      <c r="BK34" s="178"/>
      <c r="BL34" s="179"/>
      <c r="BM34" s="179"/>
      <c r="BN34" s="179"/>
      <c r="BO34" s="179"/>
      <c r="BP34" s="173"/>
      <c r="BQ34" s="173"/>
      <c r="BR34" s="173"/>
      <c r="BS34" s="173"/>
      <c r="BT34" s="173"/>
      <c r="BU34" s="178" t="s">
        <v>18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 t="s">
        <v>26</v>
      </c>
      <c r="CW34" s="180"/>
      <c r="CX34" s="180"/>
      <c r="CY34" s="180"/>
      <c r="CZ34" s="180"/>
      <c r="DA34" s="181"/>
      <c r="DB34" s="182">
        <f t="shared" si="0"/>
        <v>1</v>
      </c>
      <c r="DC34" s="179">
        <v>102</v>
      </c>
      <c r="DD34" s="183">
        <f t="shared" si="1"/>
        <v>0.9803921568627451</v>
      </c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</row>
    <row r="35" spans="1:128" ht="14.25" customHeight="1">
      <c r="A35" s="184" t="s">
        <v>43</v>
      </c>
      <c r="B35" s="135" t="s">
        <v>17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85"/>
      <c r="V35" s="186"/>
      <c r="W35" s="186"/>
      <c r="X35" s="186"/>
      <c r="Y35" s="186"/>
      <c r="Z35" s="186"/>
      <c r="AA35" s="186"/>
      <c r="AB35" s="137"/>
      <c r="AC35" s="137"/>
      <c r="AD35" s="137"/>
      <c r="AE35" s="137"/>
      <c r="AF35" s="137"/>
      <c r="AG35" s="76"/>
      <c r="AH35" s="76"/>
      <c r="AI35" s="76"/>
      <c r="AJ35" s="76"/>
      <c r="AK35" s="76"/>
      <c r="AL35" s="78" t="s">
        <v>18</v>
      </c>
      <c r="AM35" s="186"/>
      <c r="AN35" s="186"/>
      <c r="AO35" s="186"/>
      <c r="AP35" s="187"/>
      <c r="AQ35" s="187"/>
      <c r="AR35" s="187"/>
      <c r="AS35" s="187" t="s">
        <v>39</v>
      </c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 t="s">
        <v>39</v>
      </c>
      <c r="BE35" s="188"/>
      <c r="BF35" s="82"/>
      <c r="BG35" s="82"/>
      <c r="BH35" s="82"/>
      <c r="BI35" s="82"/>
      <c r="BJ35" s="82"/>
      <c r="BK35" s="83"/>
      <c r="BL35" s="189"/>
      <c r="BM35" s="189"/>
      <c r="BN35" s="189"/>
      <c r="BO35" s="189"/>
      <c r="BP35" s="76"/>
      <c r="BQ35" s="76"/>
      <c r="BR35" s="76"/>
      <c r="BS35" s="76"/>
      <c r="BT35" s="76"/>
      <c r="BU35" s="83" t="s">
        <v>18</v>
      </c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90"/>
      <c r="CH35" s="190"/>
      <c r="CI35" s="190"/>
      <c r="CJ35" s="190"/>
      <c r="CK35" s="190"/>
      <c r="CL35" s="190" t="s">
        <v>39</v>
      </c>
      <c r="CM35" s="190"/>
      <c r="CN35" s="190"/>
      <c r="CO35" s="190"/>
      <c r="CP35" s="190"/>
      <c r="CQ35" s="190" t="s">
        <v>37</v>
      </c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84">
        <f t="shared" si="0"/>
        <v>4</v>
      </c>
      <c r="DC35" s="191">
        <v>136</v>
      </c>
      <c r="DD35" s="140">
        <f t="shared" si="1"/>
        <v>2.941176470588235</v>
      </c>
      <c r="DE35" s="192"/>
      <c r="DF35" s="193"/>
      <c r="DG35" s="193"/>
      <c r="DH35" s="193"/>
      <c r="DI35" s="193"/>
      <c r="DJ35" s="193"/>
      <c r="DK35" s="193"/>
      <c r="DL35" s="193"/>
      <c r="DM35" s="193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</row>
    <row r="36" spans="1:128" ht="14.25" customHeight="1">
      <c r="A36" s="184"/>
      <c r="B36" s="143" t="s">
        <v>21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194"/>
      <c r="V36" s="195"/>
      <c r="W36" s="195"/>
      <c r="X36" s="195"/>
      <c r="Y36" s="195"/>
      <c r="Z36" s="195"/>
      <c r="AA36" s="195"/>
      <c r="AB36" s="145"/>
      <c r="AC36" s="145"/>
      <c r="AD36" s="145"/>
      <c r="AE36" s="145"/>
      <c r="AF36" s="145"/>
      <c r="AG36" s="100"/>
      <c r="AH36" s="100"/>
      <c r="AI36" s="100"/>
      <c r="AJ36" s="100"/>
      <c r="AK36" s="100"/>
      <c r="AL36" s="102" t="s">
        <v>18</v>
      </c>
      <c r="AM36" s="195"/>
      <c r="AN36" s="195"/>
      <c r="AO36" s="195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7"/>
      <c r="BF36" s="106"/>
      <c r="BG36" s="106"/>
      <c r="BH36" s="106"/>
      <c r="BI36" s="106"/>
      <c r="BJ36" s="106"/>
      <c r="BK36" s="107"/>
      <c r="BL36" s="198"/>
      <c r="BM36" s="198"/>
      <c r="BN36" s="198"/>
      <c r="BO36" s="198"/>
      <c r="BP36" s="100"/>
      <c r="BQ36" s="100"/>
      <c r="BR36" s="100"/>
      <c r="BS36" s="100"/>
      <c r="BT36" s="100"/>
      <c r="BU36" s="107" t="s">
        <v>18</v>
      </c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 t="s">
        <v>35</v>
      </c>
      <c r="DA36" s="199"/>
      <c r="DB36" s="108">
        <f t="shared" si="0"/>
        <v>1</v>
      </c>
      <c r="DC36" s="200">
        <v>136</v>
      </c>
      <c r="DD36" s="146">
        <f t="shared" si="1"/>
        <v>0.7352941176470588</v>
      </c>
      <c r="DE36" s="192"/>
      <c r="DF36" s="193"/>
      <c r="DG36" s="193"/>
      <c r="DH36" s="193"/>
      <c r="DI36" s="193"/>
      <c r="DJ36" s="193"/>
      <c r="DK36" s="193"/>
      <c r="DL36" s="193"/>
      <c r="DM36" s="193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</row>
    <row r="37" spans="1:128" ht="14.25" customHeight="1">
      <c r="A37" s="184"/>
      <c r="B37" s="143" t="s">
        <v>40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194"/>
      <c r="V37" s="195"/>
      <c r="W37" s="195"/>
      <c r="X37" s="195"/>
      <c r="Y37" s="195"/>
      <c r="Z37" s="195"/>
      <c r="AA37" s="195"/>
      <c r="AB37" s="145"/>
      <c r="AC37" s="145"/>
      <c r="AD37" s="145"/>
      <c r="AE37" s="145"/>
      <c r="AF37" s="145"/>
      <c r="AG37" s="100"/>
      <c r="AH37" s="100"/>
      <c r="AI37" s="100"/>
      <c r="AJ37" s="100"/>
      <c r="AK37" s="100"/>
      <c r="AL37" s="102" t="s">
        <v>18</v>
      </c>
      <c r="AM37" s="195"/>
      <c r="AN37" s="195"/>
      <c r="AO37" s="195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7"/>
      <c r="BF37" s="106"/>
      <c r="BG37" s="106"/>
      <c r="BH37" s="106"/>
      <c r="BI37" s="106"/>
      <c r="BJ37" s="106"/>
      <c r="BK37" s="107"/>
      <c r="BL37" s="198"/>
      <c r="BM37" s="198"/>
      <c r="BN37" s="198"/>
      <c r="BO37" s="198"/>
      <c r="BP37" s="100"/>
      <c r="BQ37" s="100"/>
      <c r="BR37" s="100"/>
      <c r="BS37" s="100"/>
      <c r="BT37" s="100"/>
      <c r="BU37" s="107" t="s">
        <v>18</v>
      </c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 t="s">
        <v>35</v>
      </c>
      <c r="CY37" s="199"/>
      <c r="CZ37" s="199"/>
      <c r="DA37" s="199"/>
      <c r="DB37" s="108">
        <f t="shared" si="0"/>
        <v>1</v>
      </c>
      <c r="DC37" s="200">
        <v>17</v>
      </c>
      <c r="DD37" s="146">
        <f t="shared" si="1"/>
        <v>5.88235294117647</v>
      </c>
      <c r="DE37" s="192"/>
      <c r="DF37" s="193"/>
      <c r="DG37" s="193"/>
      <c r="DH37" s="193"/>
      <c r="DI37" s="193"/>
      <c r="DJ37" s="193"/>
      <c r="DK37" s="193"/>
      <c r="DL37" s="193"/>
      <c r="DM37" s="193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</row>
    <row r="38" spans="1:128" ht="14.25" customHeight="1">
      <c r="A38" s="184"/>
      <c r="B38" s="143" t="s">
        <v>41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194"/>
      <c r="V38" s="195"/>
      <c r="W38" s="195"/>
      <c r="X38" s="195"/>
      <c r="Y38" s="195"/>
      <c r="Z38" s="195"/>
      <c r="AA38" s="195"/>
      <c r="AB38" s="145"/>
      <c r="AC38" s="145"/>
      <c r="AD38" s="145"/>
      <c r="AE38" s="145"/>
      <c r="AF38" s="145"/>
      <c r="AG38" s="100"/>
      <c r="AH38" s="100"/>
      <c r="AI38" s="100"/>
      <c r="AJ38" s="100"/>
      <c r="AK38" s="100"/>
      <c r="AL38" s="102" t="s">
        <v>18</v>
      </c>
      <c r="AM38" s="195"/>
      <c r="AN38" s="195"/>
      <c r="AO38" s="195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7"/>
      <c r="BF38" s="106"/>
      <c r="BG38" s="106"/>
      <c r="BH38" s="106"/>
      <c r="BI38" s="106"/>
      <c r="BJ38" s="106"/>
      <c r="BK38" s="107"/>
      <c r="BL38" s="198"/>
      <c r="BM38" s="198"/>
      <c r="BN38" s="198"/>
      <c r="BO38" s="198"/>
      <c r="BP38" s="100"/>
      <c r="BQ38" s="100"/>
      <c r="BR38" s="100"/>
      <c r="BS38" s="100"/>
      <c r="BT38" s="100"/>
      <c r="BU38" s="107" t="s">
        <v>18</v>
      </c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 t="s">
        <v>35</v>
      </c>
      <c r="CT38" s="199"/>
      <c r="CU38" s="199"/>
      <c r="CV38" s="199"/>
      <c r="CW38" s="199"/>
      <c r="CX38" s="199"/>
      <c r="CY38" s="199"/>
      <c r="CZ38" s="199"/>
      <c r="DA38" s="199"/>
      <c r="DB38" s="108">
        <f t="shared" si="0"/>
        <v>1</v>
      </c>
      <c r="DC38" s="200">
        <v>17</v>
      </c>
      <c r="DD38" s="146">
        <f t="shared" si="1"/>
        <v>5.88235294117647</v>
      </c>
      <c r="DE38" s="192"/>
      <c r="DF38" s="193"/>
      <c r="DG38" s="193"/>
      <c r="DH38" s="193"/>
      <c r="DI38" s="193"/>
      <c r="DJ38" s="193"/>
      <c r="DK38" s="193"/>
      <c r="DL38" s="193"/>
      <c r="DM38" s="193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</row>
    <row r="39" spans="1:128" ht="14.25" customHeight="1">
      <c r="A39" s="184"/>
      <c r="B39" s="143" t="s">
        <v>36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201" t="s">
        <v>33</v>
      </c>
      <c r="O39" s="94"/>
      <c r="P39" s="94"/>
      <c r="Q39" s="94"/>
      <c r="R39" s="94"/>
      <c r="S39" s="94"/>
      <c r="T39" s="94"/>
      <c r="U39" s="194"/>
      <c r="V39" s="195"/>
      <c r="W39" s="195"/>
      <c r="X39" s="195"/>
      <c r="Y39" s="195"/>
      <c r="Z39" s="195"/>
      <c r="AA39" s="195"/>
      <c r="AB39" s="145"/>
      <c r="AC39" s="145"/>
      <c r="AD39" s="145"/>
      <c r="AE39" s="145"/>
      <c r="AF39" s="145"/>
      <c r="AG39" s="100"/>
      <c r="AH39" s="100"/>
      <c r="AI39" s="100"/>
      <c r="AJ39" s="100"/>
      <c r="AK39" s="100"/>
      <c r="AL39" s="102" t="s">
        <v>18</v>
      </c>
      <c r="AM39" s="195"/>
      <c r="AN39" s="195"/>
      <c r="AO39" s="195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7"/>
      <c r="BF39" s="106"/>
      <c r="BG39" s="106"/>
      <c r="BH39" s="106"/>
      <c r="BI39" s="202" t="s">
        <v>33</v>
      </c>
      <c r="BJ39" s="106"/>
      <c r="BK39" s="107"/>
      <c r="BL39" s="198"/>
      <c r="BM39" s="198"/>
      <c r="BN39" s="198"/>
      <c r="BO39" s="198"/>
      <c r="BP39" s="100"/>
      <c r="BQ39" s="100"/>
      <c r="BR39" s="100"/>
      <c r="BS39" s="100"/>
      <c r="BT39" s="100"/>
      <c r="BU39" s="107" t="s">
        <v>18</v>
      </c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203" t="s">
        <v>37</v>
      </c>
      <c r="CX39" s="199"/>
      <c r="CY39" s="199"/>
      <c r="CZ39" s="199"/>
      <c r="DA39" s="199"/>
      <c r="DB39" s="108">
        <f t="shared" si="0"/>
        <v>3</v>
      </c>
      <c r="DC39" s="200">
        <v>68</v>
      </c>
      <c r="DD39" s="146">
        <f t="shared" si="1"/>
        <v>4.411764705882353</v>
      </c>
      <c r="DE39" s="192"/>
      <c r="DF39" s="193"/>
      <c r="DG39" s="193"/>
      <c r="DH39" s="193"/>
      <c r="DI39" s="193"/>
      <c r="DJ39" s="193"/>
      <c r="DK39" s="193"/>
      <c r="DL39" s="193"/>
      <c r="DM39" s="193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</row>
    <row r="40" spans="1:128" ht="14.25" customHeight="1">
      <c r="A40" s="184"/>
      <c r="B40" s="143" t="s">
        <v>22</v>
      </c>
      <c r="C40" s="94"/>
      <c r="D40" s="94"/>
      <c r="E40" s="94"/>
      <c r="F40" s="94"/>
      <c r="G40" s="94"/>
      <c r="H40" s="94"/>
      <c r="I40" s="94" t="s">
        <v>37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194"/>
      <c r="V40" s="195"/>
      <c r="W40" s="195"/>
      <c r="X40" s="195"/>
      <c r="Y40" s="195"/>
      <c r="Z40" s="195"/>
      <c r="AA40" s="195"/>
      <c r="AB40" s="145"/>
      <c r="AC40" s="145"/>
      <c r="AD40" s="145"/>
      <c r="AE40" s="145"/>
      <c r="AF40" s="145"/>
      <c r="AG40" s="100"/>
      <c r="AH40" s="100"/>
      <c r="AI40" s="100"/>
      <c r="AJ40" s="100"/>
      <c r="AK40" s="100"/>
      <c r="AL40" s="102" t="s">
        <v>18</v>
      </c>
      <c r="AM40" s="195"/>
      <c r="AN40" s="195"/>
      <c r="AO40" s="195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 t="s">
        <v>37</v>
      </c>
      <c r="AZ40" s="196"/>
      <c r="BA40" s="196"/>
      <c r="BB40" s="196"/>
      <c r="BC40" s="196"/>
      <c r="BD40" s="196"/>
      <c r="BE40" s="197"/>
      <c r="BF40" s="106"/>
      <c r="BG40" s="106"/>
      <c r="BH40" s="106"/>
      <c r="BI40" s="106"/>
      <c r="BJ40" s="106"/>
      <c r="BK40" s="107"/>
      <c r="BL40" s="198"/>
      <c r="BM40" s="198"/>
      <c r="BN40" s="198" t="s">
        <v>37</v>
      </c>
      <c r="BO40" s="198"/>
      <c r="BP40" s="100"/>
      <c r="BQ40" s="100"/>
      <c r="BR40" s="100"/>
      <c r="BS40" s="100"/>
      <c r="BT40" s="100"/>
      <c r="BU40" s="107" t="s">
        <v>18</v>
      </c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 t="s">
        <v>37</v>
      </c>
      <c r="CS40" s="199"/>
      <c r="CT40" s="199"/>
      <c r="CU40" s="199"/>
      <c r="CV40" s="199"/>
      <c r="CW40" s="199"/>
      <c r="CX40" s="199"/>
      <c r="CY40" s="199"/>
      <c r="CZ40" s="199"/>
      <c r="DA40" s="199"/>
      <c r="DB40" s="108">
        <f t="shared" si="0"/>
        <v>4</v>
      </c>
      <c r="DC40" s="200">
        <v>136</v>
      </c>
      <c r="DD40" s="146">
        <f t="shared" si="1"/>
        <v>2.941176470588235</v>
      </c>
      <c r="DE40" s="192"/>
      <c r="DF40" s="193"/>
      <c r="DG40" s="193"/>
      <c r="DH40" s="193"/>
      <c r="DI40" s="193"/>
      <c r="DJ40" s="193"/>
      <c r="DK40" s="193"/>
      <c r="DL40" s="193"/>
      <c r="DM40" s="193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</row>
    <row r="41" spans="1:128" ht="14.25" customHeight="1">
      <c r="A41" s="184"/>
      <c r="B41" s="143" t="s">
        <v>23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194"/>
      <c r="V41" s="195"/>
      <c r="W41" s="195"/>
      <c r="X41" s="195"/>
      <c r="Y41" s="195"/>
      <c r="Z41" s="195"/>
      <c r="AA41" s="195"/>
      <c r="AB41" s="145"/>
      <c r="AC41" s="145"/>
      <c r="AD41" s="145"/>
      <c r="AE41" s="145"/>
      <c r="AF41" s="145"/>
      <c r="AG41" s="100"/>
      <c r="AH41" s="100"/>
      <c r="AI41" s="100"/>
      <c r="AJ41" s="100"/>
      <c r="AK41" s="100"/>
      <c r="AL41" s="102" t="s">
        <v>18</v>
      </c>
      <c r="AM41" s="195"/>
      <c r="AN41" s="195"/>
      <c r="AO41" s="195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7"/>
      <c r="BF41" s="106"/>
      <c r="BG41" s="106"/>
      <c r="BH41" s="106"/>
      <c r="BI41" s="106"/>
      <c r="BJ41" s="106"/>
      <c r="BK41" s="107"/>
      <c r="BL41" s="198"/>
      <c r="BM41" s="198"/>
      <c r="BN41" s="198"/>
      <c r="BO41" s="198"/>
      <c r="BP41" s="100"/>
      <c r="BQ41" s="100"/>
      <c r="BR41" s="100"/>
      <c r="BS41" s="100"/>
      <c r="BT41" s="100"/>
      <c r="BU41" s="107" t="s">
        <v>18</v>
      </c>
      <c r="BV41" s="198"/>
      <c r="BW41" s="198" t="s">
        <v>35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08">
        <f t="shared" si="0"/>
        <v>1</v>
      </c>
      <c r="DC41" s="200">
        <v>68</v>
      </c>
      <c r="DD41" s="146">
        <f t="shared" si="1"/>
        <v>1.4705882352941175</v>
      </c>
      <c r="DE41" s="192"/>
      <c r="DF41" s="193"/>
      <c r="DG41" s="193"/>
      <c r="DH41" s="193"/>
      <c r="DI41" s="193"/>
      <c r="DJ41" s="193"/>
      <c r="DK41" s="193"/>
      <c r="DL41" s="193"/>
      <c r="DM41" s="193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</row>
    <row r="42" spans="1:128" ht="14.25" customHeight="1">
      <c r="A42" s="184"/>
      <c r="B42" s="143" t="s">
        <v>44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194"/>
      <c r="V42" s="195"/>
      <c r="W42" s="195"/>
      <c r="X42" s="195"/>
      <c r="Y42" s="195"/>
      <c r="Z42" s="195"/>
      <c r="AA42" s="195"/>
      <c r="AB42" s="145"/>
      <c r="AC42" s="145"/>
      <c r="AD42" s="145"/>
      <c r="AE42" s="145"/>
      <c r="AF42" s="145"/>
      <c r="AG42" s="100"/>
      <c r="AH42" s="100"/>
      <c r="AI42" s="100"/>
      <c r="AJ42" s="100"/>
      <c r="AK42" s="100"/>
      <c r="AL42" s="102" t="s">
        <v>18</v>
      </c>
      <c r="AM42" s="195"/>
      <c r="AN42" s="195"/>
      <c r="AO42" s="195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7"/>
      <c r="BF42" s="106"/>
      <c r="BG42" s="106"/>
      <c r="BH42" s="106"/>
      <c r="BI42" s="106"/>
      <c r="BJ42" s="106"/>
      <c r="BK42" s="107"/>
      <c r="BL42" s="198"/>
      <c r="BM42" s="198"/>
      <c r="BN42" s="198"/>
      <c r="BO42" s="198"/>
      <c r="BP42" s="100"/>
      <c r="BQ42" s="100"/>
      <c r="BR42" s="100"/>
      <c r="BS42" s="100"/>
      <c r="BT42" s="100"/>
      <c r="BU42" s="107" t="s">
        <v>18</v>
      </c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 t="s">
        <v>26</v>
      </c>
      <c r="CU42" s="199"/>
      <c r="CV42" s="199"/>
      <c r="CW42" s="199"/>
      <c r="CX42" s="199"/>
      <c r="CY42" s="199"/>
      <c r="CZ42" s="199"/>
      <c r="DA42" s="199"/>
      <c r="DB42" s="108">
        <f t="shared" si="0"/>
        <v>1</v>
      </c>
      <c r="DC42" s="198">
        <v>34</v>
      </c>
      <c r="DD42" s="146">
        <f t="shared" si="1"/>
        <v>2.941176470588235</v>
      </c>
      <c r="DE42" s="192"/>
      <c r="DF42" s="193"/>
      <c r="DG42" s="193"/>
      <c r="DH42" s="193"/>
      <c r="DI42" s="193"/>
      <c r="DJ42" s="193"/>
      <c r="DK42" s="193"/>
      <c r="DL42" s="193"/>
      <c r="DM42" s="193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</row>
    <row r="43" spans="1:128" ht="14.25" customHeight="1">
      <c r="A43" s="184"/>
      <c r="B43" s="143" t="s">
        <v>25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194"/>
      <c r="V43" s="195"/>
      <c r="W43" s="195"/>
      <c r="X43" s="195"/>
      <c r="Y43" s="195"/>
      <c r="Z43" s="195"/>
      <c r="AA43" s="195"/>
      <c r="AB43" s="145"/>
      <c r="AC43" s="145"/>
      <c r="AD43" s="145"/>
      <c r="AE43" s="145"/>
      <c r="AF43" s="145"/>
      <c r="AG43" s="100"/>
      <c r="AH43" s="100"/>
      <c r="AI43" s="100"/>
      <c r="AJ43" s="100"/>
      <c r="AK43" s="100"/>
      <c r="AL43" s="102" t="s">
        <v>18</v>
      </c>
      <c r="AM43" s="195"/>
      <c r="AN43" s="195"/>
      <c r="AO43" s="195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7"/>
      <c r="BF43" s="106"/>
      <c r="BG43" s="106"/>
      <c r="BH43" s="106"/>
      <c r="BI43" s="106"/>
      <c r="BJ43" s="106"/>
      <c r="BK43" s="107"/>
      <c r="BL43" s="198"/>
      <c r="BM43" s="198"/>
      <c r="BN43" s="198"/>
      <c r="BO43" s="198"/>
      <c r="BP43" s="100"/>
      <c r="BQ43" s="100"/>
      <c r="BR43" s="100"/>
      <c r="BS43" s="100"/>
      <c r="BT43" s="100"/>
      <c r="BU43" s="107" t="s">
        <v>18</v>
      </c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9"/>
      <c r="CH43" s="199"/>
      <c r="CI43" s="199"/>
      <c r="CJ43" s="199"/>
      <c r="CK43" s="199"/>
      <c r="CL43" s="199"/>
      <c r="CM43" s="199"/>
      <c r="CN43" s="199"/>
      <c r="CO43" s="199" t="s">
        <v>26</v>
      </c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08">
        <f t="shared" si="0"/>
        <v>1</v>
      </c>
      <c r="DC43" s="198">
        <v>34</v>
      </c>
      <c r="DD43" s="146">
        <f t="shared" si="1"/>
        <v>2.941176470588235</v>
      </c>
      <c r="DE43" s="192"/>
      <c r="DF43" s="193"/>
      <c r="DG43" s="193"/>
      <c r="DH43" s="193"/>
      <c r="DI43" s="193"/>
      <c r="DJ43" s="193"/>
      <c r="DK43" s="193"/>
      <c r="DL43" s="193"/>
      <c r="DM43" s="193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</row>
    <row r="44" spans="1:128" ht="14.25" customHeight="1">
      <c r="A44" s="184"/>
      <c r="B44" s="143" t="s">
        <v>24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194"/>
      <c r="V44" s="195"/>
      <c r="W44" s="195"/>
      <c r="X44" s="195"/>
      <c r="Y44" s="195"/>
      <c r="Z44" s="195"/>
      <c r="AA44" s="195"/>
      <c r="AB44" s="145"/>
      <c r="AC44" s="145"/>
      <c r="AD44" s="145"/>
      <c r="AE44" s="145"/>
      <c r="AF44" s="145"/>
      <c r="AG44" s="100"/>
      <c r="AH44" s="100"/>
      <c r="AI44" s="100"/>
      <c r="AJ44" s="100"/>
      <c r="AK44" s="100"/>
      <c r="AL44" s="102" t="s">
        <v>18</v>
      </c>
      <c r="AM44" s="195"/>
      <c r="AN44" s="195"/>
      <c r="AO44" s="195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7"/>
      <c r="BF44" s="106"/>
      <c r="BG44" s="106"/>
      <c r="BH44" s="106"/>
      <c r="BI44" s="106"/>
      <c r="BJ44" s="106"/>
      <c r="BK44" s="107"/>
      <c r="BL44" s="198"/>
      <c r="BM44" s="198"/>
      <c r="BN44" s="198"/>
      <c r="BO44" s="198"/>
      <c r="BP44" s="100"/>
      <c r="BQ44" s="100"/>
      <c r="BR44" s="100"/>
      <c r="BS44" s="100"/>
      <c r="BT44" s="100"/>
      <c r="BU44" s="107" t="s">
        <v>18</v>
      </c>
      <c r="BV44" s="198"/>
      <c r="BW44" s="198"/>
      <c r="BX44" s="198"/>
      <c r="BY44" s="198"/>
      <c r="BZ44" s="198"/>
      <c r="CA44" s="198"/>
      <c r="CB44" s="198"/>
      <c r="CC44" s="198"/>
      <c r="CD44" s="198" t="s">
        <v>26</v>
      </c>
      <c r="CE44" s="198"/>
      <c r="CF44" s="198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08">
        <f t="shared" si="0"/>
        <v>1</v>
      </c>
      <c r="DC44" s="198">
        <v>34</v>
      </c>
      <c r="DD44" s="146">
        <f t="shared" si="1"/>
        <v>2.941176470588235</v>
      </c>
      <c r="DE44" s="192"/>
      <c r="DF44" s="193"/>
      <c r="DG44" s="193"/>
      <c r="DH44" s="193"/>
      <c r="DI44" s="193"/>
      <c r="DJ44" s="193"/>
      <c r="DK44" s="193"/>
      <c r="DL44" s="193"/>
      <c r="DM44" s="193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</row>
    <row r="45" spans="1:128" ht="14.25" customHeight="1">
      <c r="A45" s="184"/>
      <c r="B45" s="143" t="s">
        <v>27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194"/>
      <c r="V45" s="195"/>
      <c r="W45" s="195"/>
      <c r="X45" s="195"/>
      <c r="Y45" s="195"/>
      <c r="Z45" s="195"/>
      <c r="AA45" s="195"/>
      <c r="AB45" s="145"/>
      <c r="AC45" s="145"/>
      <c r="AD45" s="145"/>
      <c r="AE45" s="145"/>
      <c r="AF45" s="145"/>
      <c r="AG45" s="100"/>
      <c r="AH45" s="100"/>
      <c r="AI45" s="100"/>
      <c r="AJ45" s="100"/>
      <c r="AK45" s="100"/>
      <c r="AL45" s="102" t="s">
        <v>18</v>
      </c>
      <c r="AM45" s="195"/>
      <c r="AN45" s="195"/>
      <c r="AO45" s="195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7"/>
      <c r="BF45" s="106"/>
      <c r="BG45" s="106"/>
      <c r="BH45" s="106"/>
      <c r="BI45" s="106"/>
      <c r="BJ45" s="106"/>
      <c r="BK45" s="107"/>
      <c r="BL45" s="198"/>
      <c r="BM45" s="198"/>
      <c r="BN45" s="198"/>
      <c r="BO45" s="198"/>
      <c r="BP45" s="100"/>
      <c r="BQ45" s="100"/>
      <c r="BR45" s="100"/>
      <c r="BS45" s="100"/>
      <c r="BT45" s="100"/>
      <c r="BU45" s="107" t="s">
        <v>18</v>
      </c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9"/>
      <c r="CH45" s="199"/>
      <c r="CI45" s="199"/>
      <c r="CJ45" s="199"/>
      <c r="CK45" s="199"/>
      <c r="CL45" s="199"/>
      <c r="CM45" s="199"/>
      <c r="CN45" s="199" t="s">
        <v>26</v>
      </c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08">
        <f t="shared" si="0"/>
        <v>1</v>
      </c>
      <c r="DC45" s="198">
        <v>34</v>
      </c>
      <c r="DD45" s="146">
        <f t="shared" si="1"/>
        <v>2.941176470588235</v>
      </c>
      <c r="DE45" s="192"/>
      <c r="DF45" s="193"/>
      <c r="DG45" s="193"/>
      <c r="DH45" s="193"/>
      <c r="DI45" s="193"/>
      <c r="DJ45" s="193"/>
      <c r="DK45" s="193"/>
      <c r="DL45" s="193"/>
      <c r="DM45" s="193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</row>
    <row r="46" spans="1:128" ht="14.25" customHeight="1">
      <c r="A46" s="184"/>
      <c r="B46" s="204" t="s">
        <v>28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205"/>
      <c r="V46" s="206"/>
      <c r="W46" s="206"/>
      <c r="X46" s="206"/>
      <c r="Y46" s="206"/>
      <c r="Z46" s="206"/>
      <c r="AA46" s="206"/>
      <c r="AB46" s="154"/>
      <c r="AC46" s="154"/>
      <c r="AD46" s="154"/>
      <c r="AE46" s="154"/>
      <c r="AF46" s="154"/>
      <c r="AG46" s="121"/>
      <c r="AH46" s="121"/>
      <c r="AI46" s="121"/>
      <c r="AJ46" s="121"/>
      <c r="AK46" s="121"/>
      <c r="AL46" s="123" t="s">
        <v>18</v>
      </c>
      <c r="AM46" s="206"/>
      <c r="AN46" s="206"/>
      <c r="AO46" s="206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8"/>
      <c r="BF46" s="127"/>
      <c r="BG46" s="127"/>
      <c r="BH46" s="127"/>
      <c r="BI46" s="127"/>
      <c r="BJ46" s="127"/>
      <c r="BK46" s="128"/>
      <c r="BL46" s="209"/>
      <c r="BM46" s="209"/>
      <c r="BN46" s="209"/>
      <c r="BO46" s="209"/>
      <c r="BP46" s="121"/>
      <c r="BQ46" s="121"/>
      <c r="BR46" s="121"/>
      <c r="BS46" s="121"/>
      <c r="BT46" s="121"/>
      <c r="BU46" s="128" t="s">
        <v>18</v>
      </c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 t="s">
        <v>26</v>
      </c>
      <c r="CW46" s="210"/>
      <c r="CX46" s="210"/>
      <c r="CY46" s="210"/>
      <c r="CZ46" s="210"/>
      <c r="DA46" s="210"/>
      <c r="DB46" s="211">
        <f t="shared" si="0"/>
        <v>1</v>
      </c>
      <c r="DC46" s="209">
        <v>102</v>
      </c>
      <c r="DD46" s="155">
        <f t="shared" si="1"/>
        <v>0.9803921568627451</v>
      </c>
      <c r="DE46" s="192"/>
      <c r="DF46" s="193"/>
      <c r="DG46" s="193"/>
      <c r="DH46" s="193"/>
      <c r="DI46" s="193"/>
      <c r="DJ46" s="193"/>
      <c r="DK46" s="193"/>
      <c r="DL46" s="193"/>
      <c r="DM46" s="193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</row>
    <row r="47" spans="1:128" ht="14.25" customHeight="1">
      <c r="A47" s="184" t="s">
        <v>45</v>
      </c>
      <c r="B47" s="135" t="s">
        <v>17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185"/>
      <c r="V47" s="186"/>
      <c r="W47" s="186"/>
      <c r="X47" s="186"/>
      <c r="Y47" s="186"/>
      <c r="Z47" s="186"/>
      <c r="AA47" s="186" t="s">
        <v>46</v>
      </c>
      <c r="AB47" s="137"/>
      <c r="AC47" s="137"/>
      <c r="AD47" s="137"/>
      <c r="AE47" s="137"/>
      <c r="AF47" s="137"/>
      <c r="AG47" s="76"/>
      <c r="AH47" s="76"/>
      <c r="AI47" s="76"/>
      <c r="AJ47" s="76"/>
      <c r="AK47" s="76"/>
      <c r="AL47" s="78" t="s">
        <v>18</v>
      </c>
      <c r="AM47" s="186"/>
      <c r="AN47" s="186"/>
      <c r="AO47" s="186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8"/>
      <c r="BF47" s="82" t="s">
        <v>47</v>
      </c>
      <c r="BG47" s="82"/>
      <c r="BH47" s="82"/>
      <c r="BI47" s="82"/>
      <c r="BJ47" s="82"/>
      <c r="BK47" s="83"/>
      <c r="BL47" s="189"/>
      <c r="BM47" s="189"/>
      <c r="BN47" s="189"/>
      <c r="BO47" s="189"/>
      <c r="BP47" s="76"/>
      <c r="BQ47" s="76"/>
      <c r="BR47" s="76"/>
      <c r="BS47" s="212"/>
      <c r="BT47" s="76"/>
      <c r="BU47" s="83" t="s">
        <v>18</v>
      </c>
      <c r="BV47" s="189"/>
      <c r="BW47" s="189"/>
      <c r="BX47" s="189" t="s">
        <v>47</v>
      </c>
      <c r="BY47" s="189"/>
      <c r="BZ47" s="189"/>
      <c r="CA47" s="189"/>
      <c r="CB47" s="189"/>
      <c r="CC47" s="189"/>
      <c r="CD47" s="189"/>
      <c r="CE47" s="189"/>
      <c r="CF47" s="189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 t="s">
        <v>48</v>
      </c>
      <c r="CV47" s="190"/>
      <c r="CW47" s="190"/>
      <c r="CX47" s="190"/>
      <c r="CY47" s="190"/>
      <c r="CZ47" s="190" t="s">
        <v>49</v>
      </c>
      <c r="DA47" s="190"/>
      <c r="DB47" s="84">
        <f t="shared" si="0"/>
        <v>5</v>
      </c>
      <c r="DC47" s="189">
        <v>170</v>
      </c>
      <c r="DD47" s="140">
        <f t="shared" si="1"/>
        <v>2.941176470588235</v>
      </c>
      <c r="DE47" s="192"/>
      <c r="DF47" s="193"/>
      <c r="DG47" s="193"/>
      <c r="DH47" s="193"/>
      <c r="DI47" s="193"/>
      <c r="DJ47" s="193"/>
      <c r="DK47" s="193"/>
      <c r="DL47" s="193"/>
      <c r="DM47" s="193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</row>
    <row r="48" spans="1:128" ht="14.25" customHeight="1">
      <c r="A48" s="184"/>
      <c r="B48" s="143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194"/>
      <c r="V48" s="195"/>
      <c r="W48" s="195"/>
      <c r="X48" s="195"/>
      <c r="Y48" s="195"/>
      <c r="Z48" s="195"/>
      <c r="AA48" s="195"/>
      <c r="AB48" s="145"/>
      <c r="AC48" s="145"/>
      <c r="AD48" s="145"/>
      <c r="AE48" s="145"/>
      <c r="AF48" s="145"/>
      <c r="AG48" s="100"/>
      <c r="AH48" s="100"/>
      <c r="AI48" s="100"/>
      <c r="AJ48" s="100"/>
      <c r="AK48" s="100"/>
      <c r="AL48" s="102" t="s">
        <v>18</v>
      </c>
      <c r="AM48" s="195"/>
      <c r="AN48" s="195"/>
      <c r="AO48" s="195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7"/>
      <c r="BF48" s="106"/>
      <c r="BG48" s="106"/>
      <c r="BH48" s="106"/>
      <c r="BI48" s="106"/>
      <c r="BJ48" s="106"/>
      <c r="BK48" s="107"/>
      <c r="BL48" s="198"/>
      <c r="BM48" s="198"/>
      <c r="BN48" s="198"/>
      <c r="BO48" s="198"/>
      <c r="BP48" s="100"/>
      <c r="BQ48" s="100"/>
      <c r="BR48" s="100"/>
      <c r="BS48" s="213"/>
      <c r="BT48" s="100"/>
      <c r="BU48" s="107" t="s">
        <v>18</v>
      </c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 t="s">
        <v>48</v>
      </c>
      <c r="CT48" s="199"/>
      <c r="CU48" s="199"/>
      <c r="CV48" s="199"/>
      <c r="CW48" s="199"/>
      <c r="CX48" s="199"/>
      <c r="CY48" s="199"/>
      <c r="CZ48" s="199"/>
      <c r="DA48" s="199"/>
      <c r="DB48" s="108">
        <f t="shared" si="0"/>
        <v>1</v>
      </c>
      <c r="DC48" s="198">
        <v>102</v>
      </c>
      <c r="DD48" s="146">
        <f t="shared" si="1"/>
        <v>0.9803921568627451</v>
      </c>
      <c r="DE48" s="192"/>
      <c r="DF48" s="193"/>
      <c r="DG48" s="193"/>
      <c r="DH48" s="193"/>
      <c r="DI48" s="193"/>
      <c r="DJ48" s="193"/>
      <c r="DK48" s="193"/>
      <c r="DL48" s="193"/>
      <c r="DM48" s="193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  <row r="49" spans="1:128" ht="14.25" customHeight="1">
      <c r="A49" s="184"/>
      <c r="B49" s="143" t="s">
        <v>36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194"/>
      <c r="V49" s="195"/>
      <c r="W49" s="195"/>
      <c r="X49" s="195"/>
      <c r="Y49" s="195"/>
      <c r="Z49" s="214" t="s">
        <v>33</v>
      </c>
      <c r="AA49" s="195"/>
      <c r="AB49" s="145"/>
      <c r="AC49" s="145"/>
      <c r="AD49" s="145"/>
      <c r="AE49" s="145"/>
      <c r="AF49" s="145"/>
      <c r="AG49" s="100"/>
      <c r="AH49" s="100"/>
      <c r="AI49" s="100"/>
      <c r="AJ49" s="100"/>
      <c r="AK49" s="100"/>
      <c r="AL49" s="102" t="s">
        <v>18</v>
      </c>
      <c r="AM49" s="195"/>
      <c r="AN49" s="195"/>
      <c r="AO49" s="195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215" t="s">
        <v>33</v>
      </c>
      <c r="BF49" s="106"/>
      <c r="BG49" s="106"/>
      <c r="BH49" s="106"/>
      <c r="BI49" s="106"/>
      <c r="BJ49" s="106"/>
      <c r="BK49" s="107"/>
      <c r="BL49" s="198"/>
      <c r="BM49" s="198"/>
      <c r="BN49" s="198"/>
      <c r="BO49" s="198"/>
      <c r="BP49" s="100"/>
      <c r="BQ49" s="100"/>
      <c r="BR49" s="100"/>
      <c r="BS49" s="213"/>
      <c r="BT49" s="100"/>
      <c r="BU49" s="107" t="s">
        <v>18</v>
      </c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203"/>
      <c r="CZ49" s="199"/>
      <c r="DA49" s="199"/>
      <c r="DB49" s="108">
        <f t="shared" si="0"/>
        <v>2</v>
      </c>
      <c r="DC49" s="198">
        <v>102</v>
      </c>
      <c r="DD49" s="146">
        <f t="shared" si="1"/>
        <v>1.9607843137254901</v>
      </c>
      <c r="DE49" s="192"/>
      <c r="DF49" s="193"/>
      <c r="DG49" s="193"/>
      <c r="DH49" s="193"/>
      <c r="DI49" s="193"/>
      <c r="DJ49" s="193"/>
      <c r="DK49" s="193"/>
      <c r="DL49" s="193"/>
      <c r="DM49" s="193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</row>
    <row r="50" spans="1:128" ht="14.25" customHeight="1">
      <c r="A50" s="184"/>
      <c r="B50" s="143" t="s">
        <v>22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 t="s">
        <v>37</v>
      </c>
      <c r="S50" s="94"/>
      <c r="T50" s="94"/>
      <c r="U50" s="194"/>
      <c r="V50" s="195"/>
      <c r="W50" s="195"/>
      <c r="X50" s="195"/>
      <c r="Y50" s="195"/>
      <c r="Z50" s="195"/>
      <c r="AA50" s="195"/>
      <c r="AB50" s="145"/>
      <c r="AC50" s="145"/>
      <c r="AD50" s="145" t="s">
        <v>37</v>
      </c>
      <c r="AE50" s="145"/>
      <c r="AF50" s="145"/>
      <c r="AG50" s="100"/>
      <c r="AH50" s="100"/>
      <c r="AI50" s="100"/>
      <c r="AJ50" s="100"/>
      <c r="AK50" s="100"/>
      <c r="AL50" s="102" t="s">
        <v>18</v>
      </c>
      <c r="AM50" s="195"/>
      <c r="AN50" s="195"/>
      <c r="AO50" s="195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 t="s">
        <v>37</v>
      </c>
      <c r="BB50" s="196"/>
      <c r="BC50" s="196"/>
      <c r="BD50" s="196"/>
      <c r="BE50" s="197"/>
      <c r="BF50" s="106"/>
      <c r="BG50" s="106"/>
      <c r="BH50" s="106"/>
      <c r="BI50" s="106"/>
      <c r="BJ50" s="106"/>
      <c r="BK50" s="107"/>
      <c r="BL50" s="198"/>
      <c r="BM50" s="198"/>
      <c r="BN50" s="198"/>
      <c r="BO50" s="198" t="s">
        <v>37</v>
      </c>
      <c r="BP50" s="100"/>
      <c r="BQ50" s="100"/>
      <c r="BR50" s="100"/>
      <c r="BS50" s="213"/>
      <c r="BT50" s="100"/>
      <c r="BU50" s="107" t="s">
        <v>18</v>
      </c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9"/>
      <c r="CH50" s="199"/>
      <c r="CI50" s="199"/>
      <c r="CJ50" s="199" t="s">
        <v>37</v>
      </c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08">
        <f t="shared" si="0"/>
        <v>5</v>
      </c>
      <c r="DC50" s="198">
        <v>170</v>
      </c>
      <c r="DD50" s="146">
        <f t="shared" si="1"/>
        <v>2.941176470588235</v>
      </c>
      <c r="DE50" s="192"/>
      <c r="DF50" s="193"/>
      <c r="DG50" s="193"/>
      <c r="DH50" s="193"/>
      <c r="DI50" s="193"/>
      <c r="DJ50" s="193"/>
      <c r="DK50" s="193"/>
      <c r="DL50" s="193"/>
      <c r="DM50" s="193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</row>
    <row r="51" spans="1:128" ht="14.25" customHeight="1">
      <c r="A51" s="184"/>
      <c r="B51" s="143" t="s">
        <v>51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194"/>
      <c r="V51" s="195"/>
      <c r="W51" s="195"/>
      <c r="X51" s="195"/>
      <c r="Y51" s="195"/>
      <c r="Z51" s="195"/>
      <c r="AA51" s="195"/>
      <c r="AB51" s="145"/>
      <c r="AC51" s="145"/>
      <c r="AD51" s="145"/>
      <c r="AE51" s="145"/>
      <c r="AF51" s="145"/>
      <c r="AG51" s="100"/>
      <c r="AH51" s="100"/>
      <c r="AI51" s="100"/>
      <c r="AJ51" s="100"/>
      <c r="AK51" s="100"/>
      <c r="AL51" s="102" t="s">
        <v>18</v>
      </c>
      <c r="AM51" s="195"/>
      <c r="AN51" s="195"/>
      <c r="AO51" s="195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7"/>
      <c r="BF51" s="106"/>
      <c r="BG51" s="106"/>
      <c r="BH51" s="106"/>
      <c r="BI51" s="106"/>
      <c r="BJ51" s="106"/>
      <c r="BK51" s="107"/>
      <c r="BL51" s="198"/>
      <c r="BM51" s="198"/>
      <c r="BN51" s="198"/>
      <c r="BO51" s="198"/>
      <c r="BP51" s="100"/>
      <c r="BQ51" s="100"/>
      <c r="BR51" s="100"/>
      <c r="BS51" s="213"/>
      <c r="BT51" s="100"/>
      <c r="BU51" s="107" t="s">
        <v>18</v>
      </c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 t="s">
        <v>48</v>
      </c>
      <c r="CY51" s="199"/>
      <c r="CZ51" s="199"/>
      <c r="DA51" s="199"/>
      <c r="DB51" s="108">
        <f t="shared" si="0"/>
        <v>1</v>
      </c>
      <c r="DC51" s="198">
        <v>68</v>
      </c>
      <c r="DD51" s="146">
        <f t="shared" si="1"/>
        <v>1.4705882352941175</v>
      </c>
      <c r="DE51" s="192"/>
      <c r="DF51" s="193"/>
      <c r="DG51" s="193"/>
      <c r="DH51" s="193"/>
      <c r="DI51" s="193"/>
      <c r="DJ51" s="193"/>
      <c r="DK51" s="193"/>
      <c r="DL51" s="193"/>
      <c r="DM51" s="193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</row>
    <row r="52" spans="1:128" ht="14.25" customHeight="1">
      <c r="A52" s="184"/>
      <c r="B52" s="143" t="s">
        <v>52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194" t="s">
        <v>37</v>
      </c>
      <c r="V52" s="195"/>
      <c r="W52" s="195"/>
      <c r="X52" s="195"/>
      <c r="Y52" s="195"/>
      <c r="Z52" s="195"/>
      <c r="AA52" s="195"/>
      <c r="AB52" s="145"/>
      <c r="AC52" s="145"/>
      <c r="AD52" s="145"/>
      <c r="AE52" s="145"/>
      <c r="AF52" s="145"/>
      <c r="AG52" s="100"/>
      <c r="AH52" s="100"/>
      <c r="AI52" s="100"/>
      <c r="AJ52" s="100"/>
      <c r="AK52" s="100"/>
      <c r="AL52" s="102" t="s">
        <v>18</v>
      </c>
      <c r="AM52" s="195"/>
      <c r="AN52" s="195"/>
      <c r="AO52" s="195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 t="s">
        <v>48</v>
      </c>
      <c r="BE52" s="197"/>
      <c r="BF52" s="106"/>
      <c r="BG52" s="106"/>
      <c r="BH52" s="106"/>
      <c r="BI52" s="106"/>
      <c r="BJ52" s="106"/>
      <c r="BK52" s="107"/>
      <c r="BL52" s="198"/>
      <c r="BM52" s="198"/>
      <c r="BN52" s="198"/>
      <c r="BO52" s="198"/>
      <c r="BP52" s="100"/>
      <c r="BQ52" s="100"/>
      <c r="BR52" s="100"/>
      <c r="BS52" s="213"/>
      <c r="BT52" s="100"/>
      <c r="BU52" s="107" t="s">
        <v>18</v>
      </c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08">
        <f t="shared" si="0"/>
        <v>2</v>
      </c>
      <c r="DC52" s="198">
        <v>34</v>
      </c>
      <c r="DD52" s="146">
        <f t="shared" si="1"/>
        <v>5.88235294117647</v>
      </c>
      <c r="DE52" s="192"/>
      <c r="DF52" s="193"/>
      <c r="DG52" s="193"/>
      <c r="DH52" s="193"/>
      <c r="DI52" s="193"/>
      <c r="DJ52" s="193"/>
      <c r="DK52" s="193"/>
      <c r="DL52" s="193"/>
      <c r="DM52" s="193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</row>
    <row r="53" spans="1:128" ht="14.25" customHeight="1">
      <c r="A53" s="184"/>
      <c r="B53" s="143" t="s">
        <v>53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194"/>
      <c r="V53" s="195"/>
      <c r="W53" s="195"/>
      <c r="X53" s="195"/>
      <c r="Y53" s="195"/>
      <c r="Z53" s="195"/>
      <c r="AA53" s="195"/>
      <c r="AB53" s="145"/>
      <c r="AC53" s="145"/>
      <c r="AD53" s="145"/>
      <c r="AE53" s="145"/>
      <c r="AF53" s="145"/>
      <c r="AG53" s="100"/>
      <c r="AH53" s="100"/>
      <c r="AI53" s="100"/>
      <c r="AJ53" s="100"/>
      <c r="AK53" s="100"/>
      <c r="AL53" s="102" t="s">
        <v>18</v>
      </c>
      <c r="AM53" s="195"/>
      <c r="AN53" s="195"/>
      <c r="AO53" s="195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7"/>
      <c r="BF53" s="106"/>
      <c r="BG53" s="106"/>
      <c r="BH53" s="106"/>
      <c r="BI53" s="106"/>
      <c r="BJ53" s="106"/>
      <c r="BK53" s="107"/>
      <c r="BL53" s="198"/>
      <c r="BM53" s="198"/>
      <c r="BN53" s="198"/>
      <c r="BO53" s="198"/>
      <c r="BP53" s="100"/>
      <c r="BQ53" s="100"/>
      <c r="BR53" s="100"/>
      <c r="BS53" s="213"/>
      <c r="BT53" s="100"/>
      <c r="BU53" s="107" t="s">
        <v>18</v>
      </c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203" t="s">
        <v>37</v>
      </c>
      <c r="CW53" s="199"/>
      <c r="CX53" s="199"/>
      <c r="CY53" s="199"/>
      <c r="CZ53" s="199"/>
      <c r="DA53" s="199"/>
      <c r="DB53" s="108">
        <f t="shared" si="0"/>
        <v>1</v>
      </c>
      <c r="DC53" s="198">
        <v>34</v>
      </c>
      <c r="DD53" s="146">
        <f t="shared" si="1"/>
        <v>2.941176470588235</v>
      </c>
      <c r="DE53" s="192"/>
      <c r="DF53" s="193"/>
      <c r="DG53" s="193"/>
      <c r="DH53" s="193"/>
      <c r="DI53" s="193"/>
      <c r="DJ53" s="193"/>
      <c r="DK53" s="193"/>
      <c r="DL53" s="193"/>
      <c r="DM53" s="193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</row>
    <row r="54" spans="1:128" ht="14.25" customHeight="1">
      <c r="A54" s="184"/>
      <c r="B54" s="143" t="s">
        <v>54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194"/>
      <c r="V54" s="195"/>
      <c r="W54" s="195"/>
      <c r="X54" s="195"/>
      <c r="Y54" s="195"/>
      <c r="Z54" s="195"/>
      <c r="AA54" s="195"/>
      <c r="AB54" s="145"/>
      <c r="AC54" s="145"/>
      <c r="AD54" s="145"/>
      <c r="AE54" s="145"/>
      <c r="AF54" s="145"/>
      <c r="AG54" s="100"/>
      <c r="AH54" s="100"/>
      <c r="AI54" s="100"/>
      <c r="AJ54" s="100"/>
      <c r="AK54" s="100"/>
      <c r="AL54" s="102" t="s">
        <v>18</v>
      </c>
      <c r="AM54" s="195"/>
      <c r="AN54" s="195"/>
      <c r="AO54" s="195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7"/>
      <c r="BF54" s="106"/>
      <c r="BG54" s="106"/>
      <c r="BH54" s="106"/>
      <c r="BI54" s="106"/>
      <c r="BJ54" s="106"/>
      <c r="BK54" s="107"/>
      <c r="BL54" s="198"/>
      <c r="BM54" s="198"/>
      <c r="BN54" s="198"/>
      <c r="BO54" s="198"/>
      <c r="BP54" s="100"/>
      <c r="BQ54" s="100"/>
      <c r="BR54" s="100"/>
      <c r="BS54" s="213"/>
      <c r="BT54" s="100"/>
      <c r="BU54" s="107" t="s">
        <v>18</v>
      </c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9"/>
      <c r="CH54" s="199"/>
      <c r="CI54" s="199"/>
      <c r="CJ54" s="199"/>
      <c r="CK54" s="199" t="s">
        <v>35</v>
      </c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08">
        <f t="shared" si="0"/>
        <v>1</v>
      </c>
      <c r="DC54" s="198">
        <v>34</v>
      </c>
      <c r="DD54" s="146">
        <f t="shared" si="1"/>
        <v>2.941176470588235</v>
      </c>
      <c r="DE54" s="192"/>
      <c r="DF54" s="193"/>
      <c r="DG54" s="193"/>
      <c r="DH54" s="193"/>
      <c r="DI54" s="193"/>
      <c r="DJ54" s="193"/>
      <c r="DK54" s="193"/>
      <c r="DL54" s="193"/>
      <c r="DM54" s="193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</row>
    <row r="55" spans="1:128" ht="14.25" customHeight="1">
      <c r="A55" s="184"/>
      <c r="B55" s="143" t="s">
        <v>24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194"/>
      <c r="V55" s="195"/>
      <c r="W55" s="195"/>
      <c r="X55" s="195"/>
      <c r="Y55" s="195"/>
      <c r="Z55" s="195"/>
      <c r="AA55" s="195"/>
      <c r="AB55" s="145"/>
      <c r="AC55" s="145"/>
      <c r="AD55" s="145"/>
      <c r="AE55" s="145"/>
      <c r="AF55" s="145"/>
      <c r="AG55" s="100"/>
      <c r="AH55" s="100"/>
      <c r="AI55" s="100"/>
      <c r="AJ55" s="100"/>
      <c r="AK55" s="100"/>
      <c r="AL55" s="102" t="s">
        <v>18</v>
      </c>
      <c r="AM55" s="195"/>
      <c r="AN55" s="195"/>
      <c r="AO55" s="195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7"/>
      <c r="BF55" s="106"/>
      <c r="BG55" s="106"/>
      <c r="BH55" s="106"/>
      <c r="BI55" s="106"/>
      <c r="BJ55" s="106"/>
      <c r="BK55" s="107"/>
      <c r="BL55" s="198"/>
      <c r="BM55" s="198"/>
      <c r="BN55" s="198"/>
      <c r="BO55" s="198"/>
      <c r="BP55" s="100"/>
      <c r="BQ55" s="100"/>
      <c r="BR55" s="100"/>
      <c r="BS55" s="213"/>
      <c r="BT55" s="100"/>
      <c r="BU55" s="107" t="s">
        <v>18</v>
      </c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 t="s">
        <v>26</v>
      </c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08">
        <f t="shared" si="0"/>
        <v>1</v>
      </c>
      <c r="DC55" s="198">
        <v>34</v>
      </c>
      <c r="DD55" s="146">
        <f t="shared" si="1"/>
        <v>2.941176470588235</v>
      </c>
      <c r="DE55" s="192"/>
      <c r="DF55" s="193"/>
      <c r="DG55" s="193"/>
      <c r="DH55" s="193"/>
      <c r="DI55" s="193"/>
      <c r="DJ55" s="193"/>
      <c r="DK55" s="193"/>
      <c r="DL55" s="193"/>
      <c r="DM55" s="193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</row>
    <row r="56" spans="1:128" ht="14.25" customHeight="1">
      <c r="A56" s="184"/>
      <c r="B56" s="143" t="s">
        <v>25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194"/>
      <c r="V56" s="195"/>
      <c r="W56" s="195"/>
      <c r="X56" s="195"/>
      <c r="Y56" s="195"/>
      <c r="Z56" s="195"/>
      <c r="AA56" s="195"/>
      <c r="AB56" s="145"/>
      <c r="AC56" s="145"/>
      <c r="AD56" s="145"/>
      <c r="AE56" s="145"/>
      <c r="AF56" s="145"/>
      <c r="AG56" s="100"/>
      <c r="AH56" s="100"/>
      <c r="AI56" s="100"/>
      <c r="AJ56" s="100"/>
      <c r="AK56" s="100"/>
      <c r="AL56" s="102" t="s">
        <v>18</v>
      </c>
      <c r="AM56" s="195"/>
      <c r="AN56" s="195"/>
      <c r="AO56" s="195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7"/>
      <c r="BF56" s="106"/>
      <c r="BG56" s="106"/>
      <c r="BH56" s="106"/>
      <c r="BI56" s="106"/>
      <c r="BJ56" s="106"/>
      <c r="BK56" s="107"/>
      <c r="BL56" s="198"/>
      <c r="BM56" s="198"/>
      <c r="BN56" s="198"/>
      <c r="BO56" s="198"/>
      <c r="BP56" s="100"/>
      <c r="BQ56" s="100"/>
      <c r="BR56" s="100"/>
      <c r="BS56" s="213"/>
      <c r="BT56" s="100"/>
      <c r="BU56" s="107" t="s">
        <v>18</v>
      </c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 t="s">
        <v>26</v>
      </c>
      <c r="DB56" s="108">
        <f t="shared" si="0"/>
        <v>1</v>
      </c>
      <c r="DC56" s="198">
        <v>34</v>
      </c>
      <c r="DD56" s="146">
        <f t="shared" si="1"/>
        <v>2.941176470588235</v>
      </c>
      <c r="DE56" s="192"/>
      <c r="DF56" s="193"/>
      <c r="DG56" s="193"/>
      <c r="DH56" s="193"/>
      <c r="DI56" s="193"/>
      <c r="DJ56" s="193"/>
      <c r="DK56" s="193"/>
      <c r="DL56" s="193"/>
      <c r="DM56" s="193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</row>
    <row r="57" spans="1:128" ht="14.25" customHeight="1">
      <c r="A57" s="184"/>
      <c r="B57" s="143" t="s">
        <v>27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194"/>
      <c r="V57" s="195"/>
      <c r="W57" s="195"/>
      <c r="X57" s="195"/>
      <c r="Y57" s="195"/>
      <c r="Z57" s="195"/>
      <c r="AA57" s="195"/>
      <c r="AB57" s="145"/>
      <c r="AC57" s="145"/>
      <c r="AD57" s="145"/>
      <c r="AE57" s="145"/>
      <c r="AF57" s="145"/>
      <c r="AG57" s="100"/>
      <c r="AH57" s="100"/>
      <c r="AI57" s="100"/>
      <c r="AJ57" s="100"/>
      <c r="AK57" s="100"/>
      <c r="AL57" s="102" t="s">
        <v>18</v>
      </c>
      <c r="AM57" s="195"/>
      <c r="AN57" s="195"/>
      <c r="AO57" s="195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7"/>
      <c r="BF57" s="106"/>
      <c r="BG57" s="106"/>
      <c r="BH57" s="106"/>
      <c r="BI57" s="106"/>
      <c r="BJ57" s="106"/>
      <c r="BK57" s="107"/>
      <c r="BL57" s="198"/>
      <c r="BM57" s="198"/>
      <c r="BN57" s="198"/>
      <c r="BO57" s="198"/>
      <c r="BP57" s="100"/>
      <c r="BQ57" s="100"/>
      <c r="BR57" s="100"/>
      <c r="BS57" s="213"/>
      <c r="BT57" s="100"/>
      <c r="BU57" s="107" t="s">
        <v>18</v>
      </c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 t="s">
        <v>55</v>
      </c>
      <c r="CZ57" s="199"/>
      <c r="DA57" s="199"/>
      <c r="DB57" s="108">
        <f t="shared" si="0"/>
        <v>1</v>
      </c>
      <c r="DC57" s="198">
        <v>68</v>
      </c>
      <c r="DD57" s="146">
        <f t="shared" si="1"/>
        <v>1.4705882352941175</v>
      </c>
      <c r="DE57" s="192"/>
      <c r="DF57" s="193"/>
      <c r="DG57" s="193"/>
      <c r="DH57" s="193"/>
      <c r="DI57" s="193"/>
      <c r="DJ57" s="193"/>
      <c r="DK57" s="193"/>
      <c r="DL57" s="193"/>
      <c r="DM57" s="193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</row>
    <row r="58" spans="1:128" ht="14.25" customHeight="1">
      <c r="A58" s="184"/>
      <c r="B58" s="143" t="s">
        <v>28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194"/>
      <c r="V58" s="195"/>
      <c r="W58" s="195"/>
      <c r="X58" s="195"/>
      <c r="Y58" s="195"/>
      <c r="Z58" s="195"/>
      <c r="AA58" s="195"/>
      <c r="AB58" s="145"/>
      <c r="AC58" s="145"/>
      <c r="AD58" s="145"/>
      <c r="AE58" s="145"/>
      <c r="AF58" s="145"/>
      <c r="AG58" s="100"/>
      <c r="AH58" s="100"/>
      <c r="AI58" s="100"/>
      <c r="AJ58" s="100"/>
      <c r="AK58" s="100"/>
      <c r="AL58" s="102" t="s">
        <v>18</v>
      </c>
      <c r="AM58" s="195"/>
      <c r="AN58" s="195"/>
      <c r="AO58" s="195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7"/>
      <c r="BF58" s="106"/>
      <c r="BG58" s="106"/>
      <c r="BH58" s="106"/>
      <c r="BI58" s="106"/>
      <c r="BJ58" s="106"/>
      <c r="BK58" s="107"/>
      <c r="BL58" s="198"/>
      <c r="BM58" s="198"/>
      <c r="BN58" s="198"/>
      <c r="BO58" s="198"/>
      <c r="BP58" s="100"/>
      <c r="BQ58" s="100"/>
      <c r="BR58" s="100"/>
      <c r="BS58" s="213"/>
      <c r="BT58" s="100"/>
      <c r="BU58" s="107" t="s">
        <v>18</v>
      </c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9"/>
      <c r="CH58" s="199"/>
      <c r="CI58" s="199"/>
      <c r="CJ58" s="199"/>
      <c r="CK58" s="199"/>
      <c r="CL58" s="199"/>
      <c r="CM58" s="199"/>
      <c r="CN58" s="199"/>
      <c r="CO58" s="216" t="s">
        <v>56</v>
      </c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08">
        <f t="shared" si="0"/>
        <v>1</v>
      </c>
      <c r="DC58" s="198">
        <v>68</v>
      </c>
      <c r="DD58" s="146">
        <f t="shared" si="1"/>
        <v>1.4705882352941175</v>
      </c>
      <c r="DE58" s="192"/>
      <c r="DF58" s="193"/>
      <c r="DG58" s="193"/>
      <c r="DH58" s="193"/>
      <c r="DI58" s="193"/>
      <c r="DJ58" s="193"/>
      <c r="DK58" s="193"/>
      <c r="DL58" s="193"/>
      <c r="DM58" s="193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</row>
    <row r="59" spans="1:128" ht="14.25" customHeight="1">
      <c r="A59" s="184"/>
      <c r="B59" s="143" t="s">
        <v>57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94"/>
      <c r="V59" s="195"/>
      <c r="W59" s="195"/>
      <c r="X59" s="195"/>
      <c r="Y59" s="195"/>
      <c r="Z59" s="195"/>
      <c r="AA59" s="195"/>
      <c r="AB59" s="145"/>
      <c r="AC59" s="145"/>
      <c r="AD59" s="145"/>
      <c r="AE59" s="145"/>
      <c r="AF59" s="145"/>
      <c r="AG59" s="100"/>
      <c r="AH59" s="100"/>
      <c r="AI59" s="100"/>
      <c r="AJ59" s="100"/>
      <c r="AK59" s="100"/>
      <c r="AL59" s="102" t="s">
        <v>18</v>
      </c>
      <c r="AM59" s="195"/>
      <c r="AN59" s="195"/>
      <c r="AO59" s="195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7"/>
      <c r="BF59" s="106"/>
      <c r="BG59" s="106"/>
      <c r="BH59" s="106"/>
      <c r="BI59" s="106"/>
      <c r="BJ59" s="106"/>
      <c r="BK59" s="107"/>
      <c r="BL59" s="198"/>
      <c r="BM59" s="198"/>
      <c r="BN59" s="198"/>
      <c r="BO59" s="198"/>
      <c r="BP59" s="100"/>
      <c r="BQ59" s="100"/>
      <c r="BR59" s="100"/>
      <c r="BS59" s="213"/>
      <c r="BT59" s="100"/>
      <c r="BU59" s="107" t="s">
        <v>18</v>
      </c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 t="s">
        <v>35</v>
      </c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08">
        <f t="shared" si="0"/>
        <v>1</v>
      </c>
      <c r="DC59" s="198">
        <v>34</v>
      </c>
      <c r="DD59" s="146">
        <f t="shared" si="1"/>
        <v>2.941176470588235</v>
      </c>
      <c r="DE59" s="192"/>
      <c r="DF59" s="193"/>
      <c r="DG59" s="193"/>
      <c r="DH59" s="193"/>
      <c r="DI59" s="193"/>
      <c r="DJ59" s="193"/>
      <c r="DK59" s="193"/>
      <c r="DL59" s="193"/>
      <c r="DM59" s="193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</row>
    <row r="60" spans="1:128" ht="14.25" customHeight="1">
      <c r="A60" s="184"/>
      <c r="B60" s="204" t="s">
        <v>58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205"/>
      <c r="V60" s="206"/>
      <c r="W60" s="206"/>
      <c r="X60" s="206"/>
      <c r="Y60" s="206"/>
      <c r="Z60" s="206"/>
      <c r="AA60" s="206"/>
      <c r="AB60" s="154"/>
      <c r="AC60" s="154"/>
      <c r="AD60" s="154"/>
      <c r="AE60" s="154"/>
      <c r="AF60" s="154"/>
      <c r="AG60" s="121"/>
      <c r="AH60" s="121"/>
      <c r="AI60" s="121"/>
      <c r="AJ60" s="121"/>
      <c r="AK60" s="121"/>
      <c r="AL60" s="123" t="s">
        <v>18</v>
      </c>
      <c r="AM60" s="206"/>
      <c r="AN60" s="206"/>
      <c r="AO60" s="206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8"/>
      <c r="BF60" s="127"/>
      <c r="BG60" s="127"/>
      <c r="BH60" s="127"/>
      <c r="BI60" s="127"/>
      <c r="BJ60" s="127"/>
      <c r="BK60" s="128"/>
      <c r="BL60" s="209"/>
      <c r="BM60" s="209"/>
      <c r="BN60" s="209"/>
      <c r="BO60" s="209"/>
      <c r="BP60" s="121"/>
      <c r="BQ60" s="121"/>
      <c r="BR60" s="121"/>
      <c r="BS60" s="217"/>
      <c r="BT60" s="121"/>
      <c r="BU60" s="128" t="s">
        <v>18</v>
      </c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8" t="s">
        <v>48</v>
      </c>
      <c r="CU60" s="210"/>
      <c r="CV60" s="210"/>
      <c r="CW60" s="210"/>
      <c r="CX60" s="210"/>
      <c r="CY60" s="210"/>
      <c r="CZ60" s="210"/>
      <c r="DA60" s="210"/>
      <c r="DB60" s="211">
        <f t="shared" si="0"/>
        <v>1</v>
      </c>
      <c r="DC60" s="209">
        <v>34</v>
      </c>
      <c r="DD60" s="155">
        <f t="shared" si="1"/>
        <v>2.941176470588235</v>
      </c>
      <c r="DE60" s="192"/>
      <c r="DF60" s="193"/>
      <c r="DG60" s="193"/>
      <c r="DH60" s="193"/>
      <c r="DI60" s="193"/>
      <c r="DJ60" s="193"/>
      <c r="DK60" s="193"/>
      <c r="DL60" s="193"/>
      <c r="DM60" s="193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</row>
    <row r="61" spans="1:128" ht="14.25" customHeight="1">
      <c r="A61" s="219" t="s">
        <v>59</v>
      </c>
      <c r="B61" s="69" t="s">
        <v>17</v>
      </c>
      <c r="C61" s="71"/>
      <c r="D61" s="71" t="s">
        <v>47</v>
      </c>
      <c r="E61" s="71"/>
      <c r="F61" s="71"/>
      <c r="G61" s="71"/>
      <c r="H61" s="71"/>
      <c r="I61" s="70"/>
      <c r="J61" s="71"/>
      <c r="K61" s="70"/>
      <c r="L61" s="71"/>
      <c r="M61" s="70"/>
      <c r="N61" s="70"/>
      <c r="O61" s="70"/>
      <c r="P61" s="70"/>
      <c r="Q61" s="70"/>
      <c r="R61" s="70"/>
      <c r="S61" s="70"/>
      <c r="T61" s="71"/>
      <c r="U61" s="185"/>
      <c r="V61" s="220" t="s">
        <v>47</v>
      </c>
      <c r="W61" s="221"/>
      <c r="X61" s="186"/>
      <c r="Y61" s="221"/>
      <c r="Z61" s="186"/>
      <c r="AA61" s="221"/>
      <c r="AB61" s="137"/>
      <c r="AC61" s="137"/>
      <c r="AD61" s="137"/>
      <c r="AE61" s="137"/>
      <c r="AF61" s="137"/>
      <c r="AG61" s="76"/>
      <c r="AH61" s="222"/>
      <c r="AI61" s="77"/>
      <c r="AJ61" s="222"/>
      <c r="AK61" s="77"/>
      <c r="AL61" s="78" t="s">
        <v>18</v>
      </c>
      <c r="AM61" s="221"/>
      <c r="AN61" s="221"/>
      <c r="AO61" s="221"/>
      <c r="AP61" s="223"/>
      <c r="AQ61" s="223"/>
      <c r="AR61" s="223"/>
      <c r="AS61" s="223" t="s">
        <v>49</v>
      </c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4"/>
      <c r="BF61" s="82"/>
      <c r="BG61" s="82"/>
      <c r="BH61" s="82"/>
      <c r="BI61" s="82"/>
      <c r="BJ61" s="82"/>
      <c r="BK61" s="83"/>
      <c r="BL61" s="225"/>
      <c r="BM61" s="225"/>
      <c r="BN61" s="225"/>
      <c r="BO61" s="225"/>
      <c r="BP61" s="77"/>
      <c r="BQ61" s="77"/>
      <c r="BR61" s="77"/>
      <c r="BS61" s="226"/>
      <c r="BT61" s="77"/>
      <c r="BU61" s="83" t="s">
        <v>18</v>
      </c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7"/>
      <c r="CH61" s="227"/>
      <c r="CI61" s="227" t="s">
        <v>48</v>
      </c>
      <c r="CJ61" s="227"/>
      <c r="CK61" s="227"/>
      <c r="CL61" s="227"/>
      <c r="CM61" s="227"/>
      <c r="CN61" s="227"/>
      <c r="CO61" s="227"/>
      <c r="CP61" s="227"/>
      <c r="CQ61" s="228" t="s">
        <v>49</v>
      </c>
      <c r="CR61" s="227"/>
      <c r="CS61" s="227"/>
      <c r="CT61" s="227"/>
      <c r="CU61" s="228" t="s">
        <v>47</v>
      </c>
      <c r="CV61" s="227"/>
      <c r="CW61" s="227"/>
      <c r="CX61" s="227"/>
      <c r="CY61" s="227"/>
      <c r="CZ61" s="227"/>
      <c r="DA61" s="227"/>
      <c r="DB61" s="84">
        <f t="shared" si="0"/>
        <v>6</v>
      </c>
      <c r="DC61" s="225">
        <v>204</v>
      </c>
      <c r="DD61" s="140">
        <f t="shared" si="1"/>
        <v>2.941176470588235</v>
      </c>
      <c r="DE61" s="229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1"/>
    </row>
    <row r="62" spans="1:128" ht="14.25" customHeight="1">
      <c r="A62" s="219"/>
      <c r="B62" s="93" t="s">
        <v>50</v>
      </c>
      <c r="C62" s="95"/>
      <c r="D62" s="95"/>
      <c r="E62" s="95"/>
      <c r="F62" s="95"/>
      <c r="G62" s="95"/>
      <c r="H62" s="95"/>
      <c r="I62" s="94"/>
      <c r="J62" s="95"/>
      <c r="K62" s="94"/>
      <c r="L62" s="95"/>
      <c r="M62" s="94"/>
      <c r="N62" s="94"/>
      <c r="O62" s="94"/>
      <c r="P62" s="94"/>
      <c r="Q62" s="94"/>
      <c r="R62" s="94"/>
      <c r="S62" s="94"/>
      <c r="T62" s="95"/>
      <c r="U62" s="194"/>
      <c r="V62" s="232"/>
      <c r="W62" s="233"/>
      <c r="X62" s="195"/>
      <c r="Y62" s="233"/>
      <c r="Z62" s="195"/>
      <c r="AA62" s="233"/>
      <c r="AB62" s="145"/>
      <c r="AC62" s="145"/>
      <c r="AD62" s="145"/>
      <c r="AE62" s="145"/>
      <c r="AF62" s="145"/>
      <c r="AG62" s="100"/>
      <c r="AH62" s="234"/>
      <c r="AI62" s="101"/>
      <c r="AJ62" s="234"/>
      <c r="AK62" s="101"/>
      <c r="AL62" s="102" t="s">
        <v>18</v>
      </c>
      <c r="AM62" s="233"/>
      <c r="AN62" s="233"/>
      <c r="AO62" s="233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6"/>
      <c r="BF62" s="106"/>
      <c r="BG62" s="106"/>
      <c r="BH62" s="106"/>
      <c r="BI62" s="106"/>
      <c r="BJ62" s="106"/>
      <c r="BK62" s="107"/>
      <c r="BL62" s="237"/>
      <c r="BM62" s="237"/>
      <c r="BN62" s="237"/>
      <c r="BO62" s="237"/>
      <c r="BP62" s="101"/>
      <c r="BQ62" s="101"/>
      <c r="BR62" s="101"/>
      <c r="BS62" s="238"/>
      <c r="BT62" s="101"/>
      <c r="BU62" s="107" t="s">
        <v>18</v>
      </c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 t="s">
        <v>35</v>
      </c>
      <c r="CS62" s="239"/>
      <c r="CT62" s="239"/>
      <c r="CU62" s="239"/>
      <c r="CV62" s="239"/>
      <c r="CW62" s="239"/>
      <c r="CX62" s="239"/>
      <c r="CY62" s="239"/>
      <c r="CZ62" s="239"/>
      <c r="DA62" s="239"/>
      <c r="DB62" s="108">
        <f t="shared" si="0"/>
        <v>1</v>
      </c>
      <c r="DC62" s="237">
        <v>102</v>
      </c>
      <c r="DD62" s="146">
        <f t="shared" si="1"/>
        <v>0.9803921568627451</v>
      </c>
      <c r="DE62" s="229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1"/>
    </row>
    <row r="63" spans="1:128" ht="14.25" customHeight="1">
      <c r="A63" s="219"/>
      <c r="B63" s="93" t="s">
        <v>36</v>
      </c>
      <c r="C63" s="95"/>
      <c r="D63" s="95"/>
      <c r="E63" s="95"/>
      <c r="F63" s="95"/>
      <c r="G63" s="95"/>
      <c r="H63" s="95"/>
      <c r="I63" s="94"/>
      <c r="J63" s="95"/>
      <c r="K63" s="94"/>
      <c r="L63" s="95"/>
      <c r="M63" s="94"/>
      <c r="N63" s="94"/>
      <c r="O63" s="94"/>
      <c r="P63" s="94"/>
      <c r="Q63" s="94"/>
      <c r="R63" s="94"/>
      <c r="S63" s="94"/>
      <c r="T63" s="95"/>
      <c r="U63" s="194"/>
      <c r="V63" s="232"/>
      <c r="W63" s="240" t="s">
        <v>33</v>
      </c>
      <c r="X63" s="195"/>
      <c r="Y63" s="233"/>
      <c r="Z63" s="195"/>
      <c r="AA63" s="233"/>
      <c r="AB63" s="145"/>
      <c r="AC63" s="145"/>
      <c r="AD63" s="145"/>
      <c r="AE63" s="145"/>
      <c r="AF63" s="145"/>
      <c r="AG63" s="100"/>
      <c r="AH63" s="234"/>
      <c r="AI63" s="101"/>
      <c r="AJ63" s="234"/>
      <c r="AK63" s="101"/>
      <c r="AL63" s="102" t="s">
        <v>18</v>
      </c>
      <c r="AM63" s="233"/>
      <c r="AN63" s="233"/>
      <c r="AO63" s="233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6"/>
      <c r="BF63" s="106"/>
      <c r="BG63" s="106"/>
      <c r="BH63" s="106"/>
      <c r="BI63" s="106"/>
      <c r="BJ63" s="106"/>
      <c r="BK63" s="107"/>
      <c r="BL63" s="237"/>
      <c r="BM63" s="237"/>
      <c r="BN63" s="237"/>
      <c r="BO63" s="237"/>
      <c r="BP63" s="101"/>
      <c r="BQ63" s="101"/>
      <c r="BR63" s="101"/>
      <c r="BS63" s="238"/>
      <c r="BT63" s="101"/>
      <c r="BU63" s="107" t="s">
        <v>18</v>
      </c>
      <c r="BV63" s="237"/>
      <c r="BW63" s="237"/>
      <c r="BX63" s="241" t="s">
        <v>33</v>
      </c>
      <c r="BY63" s="237"/>
      <c r="BZ63" s="237"/>
      <c r="CA63" s="237"/>
      <c r="CB63" s="237"/>
      <c r="CC63" s="237"/>
      <c r="CD63" s="237"/>
      <c r="CE63" s="237"/>
      <c r="CF63" s="237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42" t="s">
        <v>35</v>
      </c>
      <c r="CU63" s="239"/>
      <c r="CV63" s="239"/>
      <c r="CW63" s="239"/>
      <c r="CX63" s="239"/>
      <c r="CY63" s="239"/>
      <c r="CZ63" s="239"/>
      <c r="DA63" s="239"/>
      <c r="DB63" s="108">
        <f t="shared" si="0"/>
        <v>3</v>
      </c>
      <c r="DC63" s="237">
        <v>102</v>
      </c>
      <c r="DD63" s="146">
        <f t="shared" si="1"/>
        <v>2.941176470588235</v>
      </c>
      <c r="DE63" s="229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1"/>
    </row>
    <row r="64" spans="1:128" ht="14.25" customHeight="1">
      <c r="A64" s="219"/>
      <c r="B64" s="93" t="s">
        <v>22</v>
      </c>
      <c r="C64" s="95"/>
      <c r="D64" s="95"/>
      <c r="E64" s="95"/>
      <c r="F64" s="95"/>
      <c r="G64" s="95"/>
      <c r="H64" s="95"/>
      <c r="I64" s="94"/>
      <c r="J64" s="95"/>
      <c r="K64" s="94"/>
      <c r="L64" s="95"/>
      <c r="M64" s="94"/>
      <c r="N64" s="94"/>
      <c r="O64" s="94"/>
      <c r="P64" s="94"/>
      <c r="Q64" s="94"/>
      <c r="R64" s="94"/>
      <c r="S64" s="94"/>
      <c r="T64" s="95"/>
      <c r="U64" s="194" t="s">
        <v>37</v>
      </c>
      <c r="V64" s="232"/>
      <c r="W64" s="233"/>
      <c r="X64" s="195"/>
      <c r="Y64" s="233"/>
      <c r="Z64" s="195"/>
      <c r="AA64" s="233"/>
      <c r="AB64" s="145"/>
      <c r="AC64" s="145"/>
      <c r="AD64" s="145"/>
      <c r="AE64" s="145"/>
      <c r="AF64" s="145"/>
      <c r="AG64" s="100"/>
      <c r="AH64" s="234"/>
      <c r="AI64" s="101"/>
      <c r="AJ64" s="234"/>
      <c r="AK64" s="101"/>
      <c r="AL64" s="102" t="s">
        <v>18</v>
      </c>
      <c r="AM64" s="233"/>
      <c r="AN64" s="233"/>
      <c r="AO64" s="233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6"/>
      <c r="BF64" s="106"/>
      <c r="BG64" s="106"/>
      <c r="BH64" s="106"/>
      <c r="BI64" s="106"/>
      <c r="BJ64" s="106"/>
      <c r="BK64" s="107"/>
      <c r="BL64" s="237"/>
      <c r="BM64" s="237"/>
      <c r="BN64" s="237"/>
      <c r="BO64" s="237" t="s">
        <v>37</v>
      </c>
      <c r="BP64" s="101"/>
      <c r="BQ64" s="101"/>
      <c r="BR64" s="101"/>
      <c r="BS64" s="238"/>
      <c r="BT64" s="101"/>
      <c r="BU64" s="107" t="s">
        <v>18</v>
      </c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 t="s">
        <v>37</v>
      </c>
      <c r="DB64" s="108">
        <f t="shared" si="0"/>
        <v>3</v>
      </c>
      <c r="DC64" s="237">
        <v>170</v>
      </c>
      <c r="DD64" s="146">
        <f t="shared" si="1"/>
        <v>1.7647058823529411</v>
      </c>
      <c r="DE64" s="229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1"/>
    </row>
    <row r="65" spans="1:128" ht="14.25" customHeight="1">
      <c r="A65" s="219"/>
      <c r="B65" s="93" t="s">
        <v>51</v>
      </c>
      <c r="C65" s="95"/>
      <c r="D65" s="95"/>
      <c r="E65" s="95"/>
      <c r="F65" s="95"/>
      <c r="G65" s="95"/>
      <c r="H65" s="95"/>
      <c r="I65" s="94"/>
      <c r="J65" s="95"/>
      <c r="K65" s="94"/>
      <c r="L65" s="95"/>
      <c r="M65" s="94"/>
      <c r="N65" s="94"/>
      <c r="O65" s="94"/>
      <c r="P65" s="94"/>
      <c r="Q65" s="94"/>
      <c r="R65" s="94"/>
      <c r="S65" s="94"/>
      <c r="T65" s="95"/>
      <c r="U65" s="194"/>
      <c r="V65" s="232"/>
      <c r="W65" s="233"/>
      <c r="X65" s="195"/>
      <c r="Y65" s="233"/>
      <c r="Z65" s="195"/>
      <c r="AA65" s="233"/>
      <c r="AB65" s="145"/>
      <c r="AC65" s="145"/>
      <c r="AD65" s="145"/>
      <c r="AE65" s="145"/>
      <c r="AF65" s="145"/>
      <c r="AG65" s="100"/>
      <c r="AH65" s="234"/>
      <c r="AI65" s="101"/>
      <c r="AJ65" s="234"/>
      <c r="AK65" s="101"/>
      <c r="AL65" s="102" t="s">
        <v>18</v>
      </c>
      <c r="AM65" s="233"/>
      <c r="AN65" s="233"/>
      <c r="AO65" s="233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6"/>
      <c r="BF65" s="106"/>
      <c r="BG65" s="106"/>
      <c r="BH65" s="106"/>
      <c r="BI65" s="106"/>
      <c r="BJ65" s="106"/>
      <c r="BK65" s="107"/>
      <c r="BL65" s="237"/>
      <c r="BM65" s="237"/>
      <c r="BN65" s="237"/>
      <c r="BO65" s="237"/>
      <c r="BP65" s="101"/>
      <c r="BQ65" s="101"/>
      <c r="BR65" s="101"/>
      <c r="BS65" s="238"/>
      <c r="BT65" s="101"/>
      <c r="BU65" s="107" t="s">
        <v>18</v>
      </c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 t="s">
        <v>48</v>
      </c>
      <c r="CX65" s="239"/>
      <c r="CY65" s="239"/>
      <c r="CZ65" s="239"/>
      <c r="DA65" s="239"/>
      <c r="DB65" s="108">
        <f t="shared" si="0"/>
        <v>1</v>
      </c>
      <c r="DC65" s="237">
        <v>68</v>
      </c>
      <c r="DD65" s="146">
        <f t="shared" si="1"/>
        <v>1.4705882352941175</v>
      </c>
      <c r="DE65" s="229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1"/>
    </row>
    <row r="66" spans="1:128" ht="14.25" customHeight="1">
      <c r="A66" s="219"/>
      <c r="B66" s="243" t="s">
        <v>60</v>
      </c>
      <c r="C66" s="95"/>
      <c r="D66" s="95"/>
      <c r="E66" s="95"/>
      <c r="F66" s="95"/>
      <c r="G66" s="95"/>
      <c r="H66" s="95"/>
      <c r="I66" s="94"/>
      <c r="J66" s="95"/>
      <c r="K66" s="94"/>
      <c r="L66" s="95"/>
      <c r="M66" s="94"/>
      <c r="N66" s="94"/>
      <c r="O66" s="94"/>
      <c r="P66" s="94"/>
      <c r="Q66" s="94"/>
      <c r="R66" s="94"/>
      <c r="S66" s="94"/>
      <c r="T66" s="95"/>
      <c r="U66" s="194"/>
      <c r="V66" s="232"/>
      <c r="W66" s="233"/>
      <c r="X66" s="195"/>
      <c r="Y66" s="233"/>
      <c r="Z66" s="195"/>
      <c r="AA66" s="233"/>
      <c r="AB66" s="145"/>
      <c r="AC66" s="145"/>
      <c r="AD66" s="145"/>
      <c r="AE66" s="145"/>
      <c r="AF66" s="145"/>
      <c r="AG66" s="100"/>
      <c r="AH66" s="234"/>
      <c r="AI66" s="101"/>
      <c r="AJ66" s="234"/>
      <c r="AK66" s="101"/>
      <c r="AL66" s="102" t="s">
        <v>18</v>
      </c>
      <c r="AM66" s="233"/>
      <c r="AN66" s="233"/>
      <c r="AO66" s="233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6"/>
      <c r="BF66" s="106"/>
      <c r="BG66" s="106"/>
      <c r="BH66" s="106"/>
      <c r="BI66" s="106"/>
      <c r="BJ66" s="106"/>
      <c r="BK66" s="107"/>
      <c r="BL66" s="237"/>
      <c r="BM66" s="237"/>
      <c r="BN66" s="237"/>
      <c r="BO66" s="237"/>
      <c r="BP66" s="101"/>
      <c r="BQ66" s="101"/>
      <c r="BR66" s="101"/>
      <c r="BS66" s="238"/>
      <c r="BT66" s="101"/>
      <c r="BU66" s="107" t="s">
        <v>18</v>
      </c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 t="s">
        <v>48</v>
      </c>
      <c r="DA66" s="239"/>
      <c r="DB66" s="108">
        <f t="shared" si="0"/>
        <v>1</v>
      </c>
      <c r="DC66" s="237">
        <v>34</v>
      </c>
      <c r="DD66" s="146">
        <f t="shared" si="1"/>
        <v>2.941176470588235</v>
      </c>
      <c r="DE66" s="229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1"/>
    </row>
    <row r="67" spans="1:128" ht="14.25" customHeight="1">
      <c r="A67" s="219"/>
      <c r="B67" s="93" t="s">
        <v>52</v>
      </c>
      <c r="C67" s="95"/>
      <c r="D67" s="95"/>
      <c r="E67" s="95"/>
      <c r="F67" s="95"/>
      <c r="G67" s="95"/>
      <c r="H67" s="95"/>
      <c r="I67" s="94"/>
      <c r="J67" s="95"/>
      <c r="K67" s="94"/>
      <c r="L67" s="95"/>
      <c r="M67" s="94"/>
      <c r="N67" s="94"/>
      <c r="O67" s="94"/>
      <c r="P67" s="94"/>
      <c r="Q67" s="94"/>
      <c r="R67" s="94"/>
      <c r="S67" s="94"/>
      <c r="T67" s="95"/>
      <c r="U67" s="194"/>
      <c r="V67" s="232"/>
      <c r="W67" s="233"/>
      <c r="X67" s="195"/>
      <c r="Y67" s="233"/>
      <c r="Z67" s="195"/>
      <c r="AA67" s="233"/>
      <c r="AB67" s="145"/>
      <c r="AC67" s="145"/>
      <c r="AD67" s="145"/>
      <c r="AE67" s="145" t="s">
        <v>33</v>
      </c>
      <c r="AF67" s="145"/>
      <c r="AG67" s="100"/>
      <c r="AH67" s="234"/>
      <c r="AI67" s="101"/>
      <c r="AJ67" s="234"/>
      <c r="AK67" s="101"/>
      <c r="AL67" s="102" t="s">
        <v>18</v>
      </c>
      <c r="AM67" s="233"/>
      <c r="AN67" s="233"/>
      <c r="AO67" s="233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6"/>
      <c r="BF67" s="106"/>
      <c r="BG67" s="106"/>
      <c r="BH67" s="106"/>
      <c r="BI67" s="106"/>
      <c r="BJ67" s="106"/>
      <c r="BK67" s="107"/>
      <c r="BL67" s="237"/>
      <c r="BM67" s="237"/>
      <c r="BN67" s="237"/>
      <c r="BO67" s="237"/>
      <c r="BP67" s="101"/>
      <c r="BQ67" s="101"/>
      <c r="BR67" s="101"/>
      <c r="BS67" s="238"/>
      <c r="BT67" s="101"/>
      <c r="BU67" s="107" t="s">
        <v>18</v>
      </c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9"/>
      <c r="CH67" s="239" t="s">
        <v>35</v>
      </c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108">
        <f t="shared" si="0"/>
        <v>2</v>
      </c>
      <c r="DC67" s="237">
        <v>34</v>
      </c>
      <c r="DD67" s="146">
        <f t="shared" si="1"/>
        <v>5.88235294117647</v>
      </c>
      <c r="DE67" s="229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1"/>
    </row>
    <row r="68" spans="1:128" ht="14.25" customHeight="1">
      <c r="A68" s="219"/>
      <c r="B68" s="93" t="s">
        <v>53</v>
      </c>
      <c r="C68" s="95"/>
      <c r="D68" s="95"/>
      <c r="E68" s="95"/>
      <c r="F68" s="95"/>
      <c r="G68" s="95"/>
      <c r="H68" s="95"/>
      <c r="I68" s="94"/>
      <c r="J68" s="95"/>
      <c r="K68" s="94"/>
      <c r="L68" s="95"/>
      <c r="M68" s="94"/>
      <c r="N68" s="94"/>
      <c r="O68" s="94"/>
      <c r="P68" s="94"/>
      <c r="Q68" s="94"/>
      <c r="R68" s="94"/>
      <c r="S68" s="94"/>
      <c r="T68" s="95"/>
      <c r="U68" s="194"/>
      <c r="V68" s="232"/>
      <c r="W68" s="233"/>
      <c r="X68" s="195"/>
      <c r="Y68" s="233"/>
      <c r="Z68" s="195"/>
      <c r="AA68" s="233"/>
      <c r="AB68" s="145"/>
      <c r="AC68" s="145"/>
      <c r="AD68" s="145"/>
      <c r="AE68" s="145"/>
      <c r="AF68" s="145"/>
      <c r="AG68" s="100"/>
      <c r="AH68" s="234"/>
      <c r="AI68" s="101"/>
      <c r="AJ68" s="234"/>
      <c r="AK68" s="101"/>
      <c r="AL68" s="102" t="s">
        <v>18</v>
      </c>
      <c r="AM68" s="233"/>
      <c r="AN68" s="233"/>
      <c r="AO68" s="233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6"/>
      <c r="BF68" s="106"/>
      <c r="BG68" s="106"/>
      <c r="BH68" s="106"/>
      <c r="BI68" s="106"/>
      <c r="BJ68" s="106"/>
      <c r="BK68" s="107"/>
      <c r="BL68" s="237"/>
      <c r="BM68" s="237"/>
      <c r="BN68" s="237"/>
      <c r="BO68" s="237"/>
      <c r="BP68" s="101"/>
      <c r="BQ68" s="101"/>
      <c r="BR68" s="101"/>
      <c r="BS68" s="238"/>
      <c r="BT68" s="101"/>
      <c r="BU68" s="107" t="s">
        <v>18</v>
      </c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42" t="s">
        <v>37</v>
      </c>
      <c r="CY68" s="239"/>
      <c r="CZ68" s="239"/>
      <c r="DA68" s="239"/>
      <c r="DB68" s="108">
        <f t="shared" si="0"/>
        <v>1</v>
      </c>
      <c r="DC68" s="237">
        <v>34</v>
      </c>
      <c r="DD68" s="146">
        <f t="shared" si="1"/>
        <v>2.941176470588235</v>
      </c>
      <c r="DE68" s="229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1"/>
    </row>
    <row r="69" spans="1:128" ht="14.25" customHeight="1">
      <c r="A69" s="219"/>
      <c r="B69" s="93" t="s">
        <v>54</v>
      </c>
      <c r="C69" s="95"/>
      <c r="D69" s="95"/>
      <c r="E69" s="95"/>
      <c r="F69" s="95"/>
      <c r="G69" s="95"/>
      <c r="H69" s="95"/>
      <c r="I69" s="94"/>
      <c r="J69" s="95"/>
      <c r="K69" s="94"/>
      <c r="L69" s="95"/>
      <c r="M69" s="94"/>
      <c r="N69" s="94"/>
      <c r="O69" s="94"/>
      <c r="P69" s="94"/>
      <c r="Q69" s="94"/>
      <c r="R69" s="94"/>
      <c r="S69" s="94"/>
      <c r="T69" s="95"/>
      <c r="U69" s="194"/>
      <c r="V69" s="232"/>
      <c r="W69" s="233"/>
      <c r="X69" s="195"/>
      <c r="Y69" s="233"/>
      <c r="Z69" s="195"/>
      <c r="AA69" s="233"/>
      <c r="AB69" s="145"/>
      <c r="AC69" s="145"/>
      <c r="AD69" s="145"/>
      <c r="AE69" s="145"/>
      <c r="AF69" s="145"/>
      <c r="AG69" s="100"/>
      <c r="AH69" s="234"/>
      <c r="AI69" s="101"/>
      <c r="AJ69" s="234"/>
      <c r="AK69" s="101"/>
      <c r="AL69" s="102" t="s">
        <v>18</v>
      </c>
      <c r="AM69" s="233"/>
      <c r="AN69" s="233"/>
      <c r="AO69" s="233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6"/>
      <c r="BF69" s="106"/>
      <c r="BG69" s="106"/>
      <c r="BH69" s="106"/>
      <c r="BI69" s="106"/>
      <c r="BJ69" s="106"/>
      <c r="BK69" s="107"/>
      <c r="BL69" s="237"/>
      <c r="BM69" s="237"/>
      <c r="BN69" s="237"/>
      <c r="BO69" s="237"/>
      <c r="BP69" s="101"/>
      <c r="BQ69" s="101"/>
      <c r="BR69" s="101"/>
      <c r="BS69" s="238"/>
      <c r="BT69" s="101"/>
      <c r="BU69" s="107" t="s">
        <v>18</v>
      </c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9"/>
      <c r="CH69" s="239"/>
      <c r="CI69" s="239"/>
      <c r="CJ69" s="239"/>
      <c r="CK69" s="239" t="s">
        <v>35</v>
      </c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108">
        <f t="shared" si="0"/>
        <v>1</v>
      </c>
      <c r="DC69" s="237">
        <v>34</v>
      </c>
      <c r="DD69" s="146">
        <f t="shared" si="1"/>
        <v>2.941176470588235</v>
      </c>
      <c r="DE69" s="229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1"/>
    </row>
    <row r="70" spans="1:128" ht="14.25" customHeight="1">
      <c r="A70" s="219"/>
      <c r="B70" s="93" t="s">
        <v>24</v>
      </c>
      <c r="C70" s="95"/>
      <c r="D70" s="95"/>
      <c r="E70" s="95"/>
      <c r="F70" s="95"/>
      <c r="G70" s="95"/>
      <c r="H70" s="95"/>
      <c r="I70" s="94"/>
      <c r="J70" s="95"/>
      <c r="K70" s="94"/>
      <c r="L70" s="95"/>
      <c r="M70" s="94"/>
      <c r="N70" s="94"/>
      <c r="O70" s="94"/>
      <c r="P70" s="94"/>
      <c r="Q70" s="94"/>
      <c r="R70" s="94"/>
      <c r="S70" s="94"/>
      <c r="T70" s="95"/>
      <c r="U70" s="194"/>
      <c r="V70" s="232"/>
      <c r="W70" s="233"/>
      <c r="X70" s="195"/>
      <c r="Y70" s="233"/>
      <c r="Z70" s="195"/>
      <c r="AA70" s="233"/>
      <c r="AB70" s="145"/>
      <c r="AC70" s="145"/>
      <c r="AD70" s="145"/>
      <c r="AE70" s="145"/>
      <c r="AF70" s="145"/>
      <c r="AG70" s="100"/>
      <c r="AH70" s="234"/>
      <c r="AI70" s="101"/>
      <c r="AJ70" s="234"/>
      <c r="AK70" s="101"/>
      <c r="AL70" s="102" t="s">
        <v>18</v>
      </c>
      <c r="AM70" s="233"/>
      <c r="AN70" s="233"/>
      <c r="AO70" s="233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6"/>
      <c r="BF70" s="106"/>
      <c r="BG70" s="106"/>
      <c r="BH70" s="106"/>
      <c r="BI70" s="106"/>
      <c r="BJ70" s="106"/>
      <c r="BK70" s="107"/>
      <c r="BL70" s="237"/>
      <c r="BM70" s="237"/>
      <c r="BN70" s="237"/>
      <c r="BO70" s="237"/>
      <c r="BP70" s="101"/>
      <c r="BQ70" s="101"/>
      <c r="BR70" s="101"/>
      <c r="BS70" s="238"/>
      <c r="BT70" s="101"/>
      <c r="BU70" s="107" t="s">
        <v>18</v>
      </c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 t="s">
        <v>26</v>
      </c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108">
        <f t="shared" si="0"/>
        <v>1</v>
      </c>
      <c r="DC70" s="237">
        <v>34</v>
      </c>
      <c r="DD70" s="146">
        <f t="shared" si="1"/>
        <v>2.941176470588235</v>
      </c>
      <c r="DE70" s="229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1"/>
    </row>
    <row r="71" spans="1:128" ht="14.25" customHeight="1">
      <c r="A71" s="219"/>
      <c r="B71" s="93" t="s">
        <v>25</v>
      </c>
      <c r="C71" s="95"/>
      <c r="D71" s="95"/>
      <c r="E71" s="95"/>
      <c r="F71" s="95"/>
      <c r="G71" s="95"/>
      <c r="H71" s="95"/>
      <c r="I71" s="94"/>
      <c r="J71" s="95"/>
      <c r="K71" s="94"/>
      <c r="L71" s="95"/>
      <c r="M71" s="94"/>
      <c r="N71" s="94"/>
      <c r="O71" s="94"/>
      <c r="P71" s="94"/>
      <c r="Q71" s="94"/>
      <c r="R71" s="94"/>
      <c r="S71" s="94"/>
      <c r="T71" s="95"/>
      <c r="U71" s="194"/>
      <c r="V71" s="232"/>
      <c r="W71" s="233"/>
      <c r="X71" s="195"/>
      <c r="Y71" s="233"/>
      <c r="Z71" s="195"/>
      <c r="AA71" s="233"/>
      <c r="AB71" s="145"/>
      <c r="AC71" s="145"/>
      <c r="AD71" s="145"/>
      <c r="AE71" s="145"/>
      <c r="AF71" s="145"/>
      <c r="AG71" s="100"/>
      <c r="AH71" s="234"/>
      <c r="AI71" s="101"/>
      <c r="AJ71" s="234"/>
      <c r="AK71" s="101"/>
      <c r="AL71" s="102" t="s">
        <v>18</v>
      </c>
      <c r="AM71" s="233"/>
      <c r="AN71" s="233"/>
      <c r="AO71" s="233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6"/>
      <c r="BF71" s="106"/>
      <c r="BG71" s="106"/>
      <c r="BH71" s="106"/>
      <c r="BI71" s="106"/>
      <c r="BJ71" s="106"/>
      <c r="BK71" s="107"/>
      <c r="BL71" s="237"/>
      <c r="BM71" s="237"/>
      <c r="BN71" s="237"/>
      <c r="BO71" s="237"/>
      <c r="BP71" s="101"/>
      <c r="BQ71" s="101"/>
      <c r="BR71" s="101"/>
      <c r="BS71" s="238"/>
      <c r="BT71" s="101"/>
      <c r="BU71" s="107" t="s">
        <v>18</v>
      </c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 t="s">
        <v>26</v>
      </c>
      <c r="CW71" s="239"/>
      <c r="CX71" s="239"/>
      <c r="CY71" s="239"/>
      <c r="CZ71" s="239"/>
      <c r="DA71" s="239"/>
      <c r="DB71" s="108">
        <f t="shared" si="0"/>
        <v>1</v>
      </c>
      <c r="DC71" s="237">
        <v>34</v>
      </c>
      <c r="DD71" s="146">
        <f t="shared" si="1"/>
        <v>2.941176470588235</v>
      </c>
      <c r="DE71" s="229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1"/>
    </row>
    <row r="72" spans="1:128" ht="14.25" customHeight="1">
      <c r="A72" s="219"/>
      <c r="B72" s="93" t="s">
        <v>27</v>
      </c>
      <c r="C72" s="95"/>
      <c r="D72" s="95"/>
      <c r="E72" s="95"/>
      <c r="F72" s="95"/>
      <c r="G72" s="95"/>
      <c r="H72" s="95"/>
      <c r="I72" s="94"/>
      <c r="J72" s="95"/>
      <c r="K72" s="94"/>
      <c r="L72" s="95"/>
      <c r="M72" s="94"/>
      <c r="N72" s="94"/>
      <c r="O72" s="94"/>
      <c r="P72" s="94"/>
      <c r="Q72" s="94"/>
      <c r="R72" s="94"/>
      <c r="S72" s="94"/>
      <c r="T72" s="95"/>
      <c r="U72" s="194"/>
      <c r="V72" s="232"/>
      <c r="W72" s="233"/>
      <c r="X72" s="195"/>
      <c r="Y72" s="233"/>
      <c r="Z72" s="195"/>
      <c r="AA72" s="233"/>
      <c r="AB72" s="145"/>
      <c r="AC72" s="145"/>
      <c r="AD72" s="145"/>
      <c r="AE72" s="145"/>
      <c r="AF72" s="145"/>
      <c r="AG72" s="100"/>
      <c r="AH72" s="234"/>
      <c r="AI72" s="101"/>
      <c r="AJ72" s="234"/>
      <c r="AK72" s="101"/>
      <c r="AL72" s="102" t="s">
        <v>18</v>
      </c>
      <c r="AM72" s="233"/>
      <c r="AN72" s="233"/>
      <c r="AO72" s="233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6"/>
      <c r="BF72" s="106"/>
      <c r="BG72" s="106"/>
      <c r="BH72" s="106"/>
      <c r="BI72" s="106"/>
      <c r="BJ72" s="106"/>
      <c r="BK72" s="107"/>
      <c r="BL72" s="237"/>
      <c r="BM72" s="237"/>
      <c r="BN72" s="237"/>
      <c r="BO72" s="237"/>
      <c r="BP72" s="101"/>
      <c r="BQ72" s="101"/>
      <c r="BR72" s="101"/>
      <c r="BS72" s="238"/>
      <c r="BT72" s="101"/>
      <c r="BU72" s="107" t="s">
        <v>18</v>
      </c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9" t="s">
        <v>26</v>
      </c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113"/>
      <c r="CT72" s="239"/>
      <c r="CU72" s="239"/>
      <c r="CV72" s="239"/>
      <c r="CW72" s="239"/>
      <c r="CX72" s="239"/>
      <c r="CY72" s="239"/>
      <c r="CZ72" s="239"/>
      <c r="DA72" s="239"/>
      <c r="DB72" s="108">
        <f t="shared" si="0"/>
        <v>1</v>
      </c>
      <c r="DC72" s="237">
        <v>68</v>
      </c>
      <c r="DD72" s="146">
        <f t="shared" si="1"/>
        <v>1.4705882352941175</v>
      </c>
      <c r="DE72" s="229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1"/>
    </row>
    <row r="73" spans="1:128" ht="14.25" customHeight="1">
      <c r="A73" s="219"/>
      <c r="B73" s="93" t="s">
        <v>28</v>
      </c>
      <c r="C73" s="95"/>
      <c r="D73" s="95"/>
      <c r="E73" s="95"/>
      <c r="F73" s="95"/>
      <c r="G73" s="95"/>
      <c r="H73" s="95"/>
      <c r="I73" s="94"/>
      <c r="J73" s="95"/>
      <c r="K73" s="94"/>
      <c r="L73" s="95"/>
      <c r="M73" s="94"/>
      <c r="N73" s="94"/>
      <c r="O73" s="94"/>
      <c r="P73" s="94"/>
      <c r="Q73" s="94"/>
      <c r="R73" s="94"/>
      <c r="S73" s="94"/>
      <c r="T73" s="95"/>
      <c r="U73" s="194"/>
      <c r="V73" s="232"/>
      <c r="W73" s="233"/>
      <c r="X73" s="195"/>
      <c r="Y73" s="233"/>
      <c r="Z73" s="195"/>
      <c r="AA73" s="233"/>
      <c r="AB73" s="145"/>
      <c r="AC73" s="145"/>
      <c r="AD73" s="145"/>
      <c r="AE73" s="145"/>
      <c r="AF73" s="145"/>
      <c r="AG73" s="100"/>
      <c r="AH73" s="234"/>
      <c r="AI73" s="101"/>
      <c r="AJ73" s="234"/>
      <c r="AK73" s="101"/>
      <c r="AL73" s="102" t="s">
        <v>18</v>
      </c>
      <c r="AM73" s="233"/>
      <c r="AN73" s="233"/>
      <c r="AO73" s="233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6"/>
      <c r="BF73" s="106"/>
      <c r="BG73" s="106"/>
      <c r="BH73" s="106"/>
      <c r="BI73" s="106"/>
      <c r="BJ73" s="106"/>
      <c r="BK73" s="107"/>
      <c r="BL73" s="237"/>
      <c r="BM73" s="237"/>
      <c r="BN73" s="237"/>
      <c r="BO73" s="237"/>
      <c r="BP73" s="101"/>
      <c r="BQ73" s="101"/>
      <c r="BR73" s="101"/>
      <c r="BS73" s="238"/>
      <c r="BT73" s="101"/>
      <c r="BU73" s="107" t="s">
        <v>18</v>
      </c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9"/>
      <c r="CH73" s="239"/>
      <c r="CI73" s="239"/>
      <c r="CJ73" s="239"/>
      <c r="CK73" s="239"/>
      <c r="CL73" s="239"/>
      <c r="CM73" s="239"/>
      <c r="CN73" s="239"/>
      <c r="CO73" s="239" t="s">
        <v>56</v>
      </c>
      <c r="CP73" s="239"/>
      <c r="CQ73" s="239"/>
      <c r="CR73" s="239"/>
      <c r="CS73" s="239"/>
      <c r="CT73" s="239"/>
      <c r="CU73" s="239"/>
      <c r="CV73" s="239"/>
      <c r="CW73" s="239"/>
      <c r="CX73" s="239"/>
      <c r="CY73" s="239" t="s">
        <v>55</v>
      </c>
      <c r="CZ73" s="239"/>
      <c r="DA73" s="239"/>
      <c r="DB73" s="108">
        <f t="shared" si="0"/>
        <v>2</v>
      </c>
      <c r="DC73" s="237">
        <v>68</v>
      </c>
      <c r="DD73" s="146">
        <f t="shared" si="1"/>
        <v>2.941176470588235</v>
      </c>
      <c r="DE73" s="229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1"/>
    </row>
    <row r="74" spans="1:128" ht="14.25" customHeight="1">
      <c r="A74" s="219"/>
      <c r="B74" s="244" t="s">
        <v>57</v>
      </c>
      <c r="C74" s="116"/>
      <c r="D74" s="116"/>
      <c r="E74" s="116"/>
      <c r="F74" s="116"/>
      <c r="G74" s="116"/>
      <c r="H74" s="116"/>
      <c r="I74" s="115"/>
      <c r="J74" s="116"/>
      <c r="K74" s="115"/>
      <c r="L74" s="116"/>
      <c r="M74" s="115"/>
      <c r="N74" s="115"/>
      <c r="O74" s="115"/>
      <c r="P74" s="115"/>
      <c r="Q74" s="115"/>
      <c r="R74" s="115"/>
      <c r="S74" s="115"/>
      <c r="T74" s="116"/>
      <c r="U74" s="205"/>
      <c r="V74" s="245"/>
      <c r="W74" s="246"/>
      <c r="X74" s="206"/>
      <c r="Y74" s="246"/>
      <c r="Z74" s="206"/>
      <c r="AA74" s="246"/>
      <c r="AB74" s="154"/>
      <c r="AC74" s="154"/>
      <c r="AD74" s="154"/>
      <c r="AE74" s="154"/>
      <c r="AF74" s="154" t="s">
        <v>37</v>
      </c>
      <c r="AG74" s="121"/>
      <c r="AH74" s="247"/>
      <c r="AI74" s="122"/>
      <c r="AJ74" s="247"/>
      <c r="AK74" s="122"/>
      <c r="AL74" s="123" t="s">
        <v>18</v>
      </c>
      <c r="AM74" s="246"/>
      <c r="AN74" s="246"/>
      <c r="AO74" s="246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9"/>
      <c r="BF74" s="127"/>
      <c r="BG74" s="127"/>
      <c r="BH74" s="127"/>
      <c r="BI74" s="127"/>
      <c r="BJ74" s="127"/>
      <c r="BK74" s="128"/>
      <c r="BL74" s="250"/>
      <c r="BM74" s="250"/>
      <c r="BN74" s="250"/>
      <c r="BO74" s="250"/>
      <c r="BP74" s="122"/>
      <c r="BQ74" s="122"/>
      <c r="BR74" s="122"/>
      <c r="BS74" s="251"/>
      <c r="BT74" s="122"/>
      <c r="BU74" s="128" t="s">
        <v>18</v>
      </c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39" t="s">
        <v>35</v>
      </c>
      <c r="CT74" s="252"/>
      <c r="CU74" s="252"/>
      <c r="CV74" s="252"/>
      <c r="CW74" s="252"/>
      <c r="CX74" s="252"/>
      <c r="CY74" s="252"/>
      <c r="CZ74" s="252"/>
      <c r="DA74" s="252"/>
      <c r="DB74" s="211">
        <f t="shared" si="0"/>
        <v>2</v>
      </c>
      <c r="DC74" s="250">
        <v>34</v>
      </c>
      <c r="DD74" s="155">
        <f t="shared" si="1"/>
        <v>5.88235294117647</v>
      </c>
      <c r="DE74" s="229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1"/>
    </row>
    <row r="75" spans="1:128" ht="14.25" customHeight="1">
      <c r="A75" s="219" t="s">
        <v>61</v>
      </c>
      <c r="B75" s="253" t="s">
        <v>17</v>
      </c>
      <c r="C75" s="71" t="s">
        <v>47</v>
      </c>
      <c r="D75" s="70"/>
      <c r="E75" s="71"/>
      <c r="F75" s="70"/>
      <c r="G75" s="70"/>
      <c r="H75" s="71"/>
      <c r="I75" s="70"/>
      <c r="J75" s="70"/>
      <c r="K75" s="70"/>
      <c r="L75" s="71"/>
      <c r="M75" s="70"/>
      <c r="N75" s="70"/>
      <c r="O75" s="70"/>
      <c r="P75" s="70"/>
      <c r="Q75" s="71"/>
      <c r="R75" s="70"/>
      <c r="S75" s="70" t="s">
        <v>47</v>
      </c>
      <c r="T75" s="70"/>
      <c r="U75" s="185"/>
      <c r="V75" s="220"/>
      <c r="W75" s="221"/>
      <c r="X75" s="186"/>
      <c r="Y75" s="221"/>
      <c r="Z75" s="186"/>
      <c r="AA75" s="221"/>
      <c r="AB75" s="137"/>
      <c r="AC75" s="137"/>
      <c r="AD75" s="137"/>
      <c r="AE75" s="137"/>
      <c r="AF75" s="137"/>
      <c r="AG75" s="76"/>
      <c r="AH75" s="76"/>
      <c r="AI75" s="222"/>
      <c r="AJ75" s="76"/>
      <c r="AK75" s="76"/>
      <c r="AL75" s="78" t="s">
        <v>18</v>
      </c>
      <c r="AM75" s="186"/>
      <c r="AN75" s="186"/>
      <c r="AO75" s="186"/>
      <c r="AP75" s="187"/>
      <c r="AQ75" s="223"/>
      <c r="AR75" s="187"/>
      <c r="AS75" s="187"/>
      <c r="AT75" s="187"/>
      <c r="AU75" s="187"/>
      <c r="AV75" s="254" t="s">
        <v>62</v>
      </c>
      <c r="AW75" s="187"/>
      <c r="AX75" s="187"/>
      <c r="AY75" s="187"/>
      <c r="AZ75" s="187"/>
      <c r="BA75" s="187"/>
      <c r="BB75" s="223"/>
      <c r="BC75" s="187"/>
      <c r="BD75" s="223"/>
      <c r="BE75" s="188"/>
      <c r="BF75" s="82"/>
      <c r="BG75" s="82"/>
      <c r="BH75" s="82"/>
      <c r="BI75" s="82"/>
      <c r="BJ75" s="82"/>
      <c r="BK75" s="83"/>
      <c r="BL75" s="225"/>
      <c r="BM75" s="189"/>
      <c r="BN75" s="225"/>
      <c r="BO75" s="255"/>
      <c r="BP75" s="77"/>
      <c r="BQ75" s="256"/>
      <c r="BR75" s="77"/>
      <c r="BS75" s="226"/>
      <c r="BT75" s="226"/>
      <c r="BU75" s="83" t="s">
        <v>18</v>
      </c>
      <c r="BV75" s="225"/>
      <c r="BW75" s="225"/>
      <c r="BX75" s="257"/>
      <c r="BY75" s="257"/>
      <c r="BZ75" s="258" t="s">
        <v>47</v>
      </c>
      <c r="CA75" s="259"/>
      <c r="CB75" s="257"/>
      <c r="CC75" s="257"/>
      <c r="CD75" s="225"/>
      <c r="CE75" s="257"/>
      <c r="CF75" s="257"/>
      <c r="CG75" s="227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1" t="s">
        <v>47</v>
      </c>
      <c r="CT75" s="260"/>
      <c r="CU75" s="260"/>
      <c r="CV75" s="260"/>
      <c r="CW75" s="260"/>
      <c r="CX75" s="260"/>
      <c r="CY75" s="262" t="s">
        <v>49</v>
      </c>
      <c r="CZ75" s="260"/>
      <c r="DA75" s="227"/>
      <c r="DB75" s="84">
        <f t="shared" si="0"/>
        <v>6</v>
      </c>
      <c r="DC75" s="263">
        <v>102</v>
      </c>
      <c r="DD75" s="140">
        <f t="shared" si="1"/>
        <v>5.88235294117647</v>
      </c>
      <c r="DE75" s="229"/>
      <c r="DF75" s="230"/>
      <c r="DG75" s="230"/>
      <c r="DH75" s="230"/>
      <c r="DI75" s="230"/>
      <c r="DJ75" s="230"/>
      <c r="DK75" s="230"/>
      <c r="DL75" s="230"/>
      <c r="DM75" s="230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</row>
    <row r="76" spans="1:128" ht="14.25" customHeight="1">
      <c r="A76" s="219"/>
      <c r="B76" s="264" t="s">
        <v>50</v>
      </c>
      <c r="C76" s="95"/>
      <c r="D76" s="94"/>
      <c r="E76" s="95"/>
      <c r="F76" s="94"/>
      <c r="G76" s="94"/>
      <c r="H76" s="95"/>
      <c r="I76" s="94"/>
      <c r="J76" s="94"/>
      <c r="K76" s="94"/>
      <c r="L76" s="95"/>
      <c r="M76" s="94"/>
      <c r="N76" s="94"/>
      <c r="O76" s="94"/>
      <c r="P76" s="94"/>
      <c r="Q76" s="95"/>
      <c r="R76" s="94"/>
      <c r="S76" s="94"/>
      <c r="T76" s="94"/>
      <c r="U76" s="194"/>
      <c r="V76" s="232"/>
      <c r="W76" s="233"/>
      <c r="X76" s="195"/>
      <c r="Y76" s="233"/>
      <c r="Z76" s="195"/>
      <c r="AA76" s="233"/>
      <c r="AB76" s="145"/>
      <c r="AC76" s="145"/>
      <c r="AD76" s="145"/>
      <c r="AE76" s="145"/>
      <c r="AF76" s="145"/>
      <c r="AG76" s="100"/>
      <c r="AH76" s="100"/>
      <c r="AI76" s="234"/>
      <c r="AJ76" s="100"/>
      <c r="AK76" s="100"/>
      <c r="AL76" s="102" t="s">
        <v>18</v>
      </c>
      <c r="AM76" s="195"/>
      <c r="AN76" s="195"/>
      <c r="AO76" s="195"/>
      <c r="AP76" s="196"/>
      <c r="AQ76" s="235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235"/>
      <c r="BC76" s="196"/>
      <c r="BD76" s="235"/>
      <c r="BE76" s="197"/>
      <c r="BF76" s="106"/>
      <c r="BG76" s="106"/>
      <c r="BH76" s="106"/>
      <c r="BI76" s="106"/>
      <c r="BJ76" s="106"/>
      <c r="BK76" s="107"/>
      <c r="BL76" s="237"/>
      <c r="BM76" s="198"/>
      <c r="BN76" s="237"/>
      <c r="BO76" s="265"/>
      <c r="BP76" s="101"/>
      <c r="BQ76" s="266"/>
      <c r="BR76" s="101"/>
      <c r="BS76" s="238"/>
      <c r="BT76" s="238"/>
      <c r="BU76" s="107" t="s">
        <v>18</v>
      </c>
      <c r="BV76" s="237"/>
      <c r="BW76" s="237"/>
      <c r="BX76" s="267"/>
      <c r="BY76" s="267"/>
      <c r="BZ76" s="237"/>
      <c r="CA76" s="268"/>
      <c r="CB76" s="267"/>
      <c r="CC76" s="267"/>
      <c r="CD76" s="237"/>
      <c r="CE76" s="267"/>
      <c r="CF76" s="267"/>
      <c r="CG76" s="239"/>
      <c r="CH76" s="269"/>
      <c r="CI76" s="269"/>
      <c r="CJ76" s="269"/>
      <c r="CK76" s="269"/>
      <c r="CL76" s="269"/>
      <c r="CM76" s="269"/>
      <c r="CN76" s="269"/>
      <c r="CO76" s="270" t="s">
        <v>48</v>
      </c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39"/>
      <c r="DB76" s="108">
        <f t="shared" si="0"/>
        <v>1</v>
      </c>
      <c r="DC76" s="271">
        <v>68</v>
      </c>
      <c r="DD76" s="146">
        <f t="shared" si="1"/>
        <v>1.4705882352941175</v>
      </c>
      <c r="DE76" s="272"/>
      <c r="DF76" s="230"/>
      <c r="DG76" s="230"/>
      <c r="DH76" s="230"/>
      <c r="DI76" s="230"/>
      <c r="DJ76" s="230"/>
      <c r="DK76" s="230"/>
      <c r="DL76" s="230"/>
      <c r="DM76" s="230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</row>
    <row r="77" spans="1:128" ht="14.25" customHeight="1">
      <c r="A77" s="219"/>
      <c r="B77" s="264" t="s">
        <v>40</v>
      </c>
      <c r="C77" s="95"/>
      <c r="D77" s="94"/>
      <c r="E77" s="95"/>
      <c r="F77" s="94"/>
      <c r="G77" s="94"/>
      <c r="H77" s="95"/>
      <c r="I77" s="94"/>
      <c r="J77" s="94"/>
      <c r="K77" s="94"/>
      <c r="L77" s="95"/>
      <c r="M77" s="94"/>
      <c r="N77" s="94"/>
      <c r="O77" s="94"/>
      <c r="P77" s="94"/>
      <c r="Q77" s="95"/>
      <c r="R77" s="94"/>
      <c r="S77" s="94"/>
      <c r="T77" s="94"/>
      <c r="U77" s="194"/>
      <c r="V77" s="232"/>
      <c r="W77" s="233"/>
      <c r="X77" s="195"/>
      <c r="Y77" s="233"/>
      <c r="Z77" s="195"/>
      <c r="AA77" s="233"/>
      <c r="AB77" s="145"/>
      <c r="AC77" s="145"/>
      <c r="AD77" s="145"/>
      <c r="AE77" s="145"/>
      <c r="AF77" s="145"/>
      <c r="AG77" s="100"/>
      <c r="AH77" s="100"/>
      <c r="AI77" s="234"/>
      <c r="AJ77" s="100"/>
      <c r="AK77" s="100"/>
      <c r="AL77" s="102" t="s">
        <v>18</v>
      </c>
      <c r="AM77" s="195"/>
      <c r="AN77" s="195"/>
      <c r="AO77" s="195"/>
      <c r="AP77" s="196"/>
      <c r="AQ77" s="235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235"/>
      <c r="BC77" s="196"/>
      <c r="BD77" s="235"/>
      <c r="BE77" s="197"/>
      <c r="BF77" s="106"/>
      <c r="BG77" s="106"/>
      <c r="BH77" s="106"/>
      <c r="BI77" s="106"/>
      <c r="BJ77" s="106"/>
      <c r="BK77" s="107"/>
      <c r="BL77" s="237"/>
      <c r="BM77" s="198"/>
      <c r="BN77" s="237"/>
      <c r="BO77" s="265"/>
      <c r="BP77" s="101"/>
      <c r="BQ77" s="266"/>
      <c r="BR77" s="101"/>
      <c r="BS77" s="238"/>
      <c r="BT77" s="238"/>
      <c r="BU77" s="107" t="s">
        <v>18</v>
      </c>
      <c r="BV77" s="237"/>
      <c r="BW77" s="237"/>
      <c r="BX77" s="273"/>
      <c r="BY77" s="267"/>
      <c r="BZ77" s="237"/>
      <c r="CA77" s="268"/>
      <c r="CB77" s="267"/>
      <c r="CC77" s="273"/>
      <c r="CD77" s="237"/>
      <c r="CE77" s="267"/>
      <c r="CF77" s="267"/>
      <c r="CG77" s="239"/>
      <c r="CH77" s="269"/>
      <c r="CI77" s="269"/>
      <c r="CJ77" s="269"/>
      <c r="CK77" s="269"/>
      <c r="CL77" s="269"/>
      <c r="CM77" s="269" t="s">
        <v>48</v>
      </c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39"/>
      <c r="DB77" s="108">
        <f t="shared" si="0"/>
        <v>1</v>
      </c>
      <c r="DC77" s="271">
        <v>17</v>
      </c>
      <c r="DD77" s="146">
        <f t="shared" si="1"/>
        <v>5.88235294117647</v>
      </c>
      <c r="DE77" s="272"/>
      <c r="DF77" s="230"/>
      <c r="DG77" s="230"/>
      <c r="DH77" s="230"/>
      <c r="DI77" s="230"/>
      <c r="DJ77" s="230"/>
      <c r="DK77" s="230"/>
      <c r="DL77" s="230"/>
      <c r="DM77" s="230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</row>
    <row r="78" spans="1:128" ht="14.25" customHeight="1">
      <c r="A78" s="219"/>
      <c r="B78" s="264" t="s">
        <v>63</v>
      </c>
      <c r="C78" s="95"/>
      <c r="D78" s="94"/>
      <c r="E78" s="95"/>
      <c r="F78" s="94"/>
      <c r="G78" s="94"/>
      <c r="H78" s="95"/>
      <c r="I78" s="94"/>
      <c r="J78" s="94"/>
      <c r="K78" s="94"/>
      <c r="L78" s="95"/>
      <c r="M78" s="94"/>
      <c r="N78" s="94"/>
      <c r="O78" s="94"/>
      <c r="P78" s="94"/>
      <c r="Q78" s="95"/>
      <c r="R78" s="94"/>
      <c r="S78" s="94"/>
      <c r="T78" s="94"/>
      <c r="U78" s="194"/>
      <c r="V78" s="232"/>
      <c r="W78" s="233"/>
      <c r="X78" s="195"/>
      <c r="Y78" s="233"/>
      <c r="Z78" s="195"/>
      <c r="AA78" s="233"/>
      <c r="AB78" s="145"/>
      <c r="AC78" s="145"/>
      <c r="AD78" s="145"/>
      <c r="AE78" s="145"/>
      <c r="AF78" s="145"/>
      <c r="AG78" s="100"/>
      <c r="AH78" s="100"/>
      <c r="AI78" s="234"/>
      <c r="AJ78" s="100"/>
      <c r="AK78" s="100"/>
      <c r="AL78" s="102" t="s">
        <v>18</v>
      </c>
      <c r="AM78" s="195"/>
      <c r="AN78" s="195"/>
      <c r="AO78" s="195"/>
      <c r="AP78" s="196"/>
      <c r="AQ78" s="235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235"/>
      <c r="BC78" s="196"/>
      <c r="BD78" s="235"/>
      <c r="BE78" s="197"/>
      <c r="BF78" s="106"/>
      <c r="BG78" s="106"/>
      <c r="BH78" s="106"/>
      <c r="BI78" s="106"/>
      <c r="BJ78" s="106"/>
      <c r="BK78" s="107"/>
      <c r="BL78" s="237"/>
      <c r="BM78" s="198"/>
      <c r="BN78" s="237"/>
      <c r="BO78" s="265"/>
      <c r="BP78" s="101"/>
      <c r="BQ78" s="266"/>
      <c r="BR78" s="101"/>
      <c r="BS78" s="238"/>
      <c r="BT78" s="238"/>
      <c r="BU78" s="107" t="s">
        <v>18</v>
      </c>
      <c r="BV78" s="237"/>
      <c r="BW78" s="237"/>
      <c r="BX78" s="273" t="s">
        <v>48</v>
      </c>
      <c r="BY78" s="267"/>
      <c r="BZ78" s="237"/>
      <c r="CA78" s="268"/>
      <c r="CB78" s="267"/>
      <c r="CC78" s="267"/>
      <c r="CD78" s="237"/>
      <c r="CE78" s="267"/>
      <c r="CF78" s="267"/>
      <c r="CG78" s="239"/>
      <c r="CH78" s="269"/>
      <c r="CI78" s="269"/>
      <c r="CJ78" s="269"/>
      <c r="CK78" s="269"/>
      <c r="CL78" s="269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39"/>
      <c r="DB78" s="108">
        <f t="shared" si="0"/>
        <v>1</v>
      </c>
      <c r="DC78" s="271">
        <v>17</v>
      </c>
      <c r="DD78" s="146">
        <f t="shared" si="1"/>
        <v>5.88235294117647</v>
      </c>
      <c r="DE78" s="272"/>
      <c r="DF78" s="230"/>
      <c r="DG78" s="230"/>
      <c r="DH78" s="230"/>
      <c r="DI78" s="230"/>
      <c r="DJ78" s="230"/>
      <c r="DK78" s="230"/>
      <c r="DL78" s="230"/>
      <c r="DM78" s="230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</row>
    <row r="79" spans="1:128" ht="14.25" customHeight="1">
      <c r="A79" s="219"/>
      <c r="B79" s="264" t="s">
        <v>36</v>
      </c>
      <c r="C79" s="95"/>
      <c r="D79" s="94"/>
      <c r="E79" s="95"/>
      <c r="F79" s="94"/>
      <c r="G79" s="94"/>
      <c r="H79" s="95"/>
      <c r="I79" s="94"/>
      <c r="J79" s="94"/>
      <c r="K79" s="94"/>
      <c r="L79" s="95"/>
      <c r="M79" s="94"/>
      <c r="N79" s="94"/>
      <c r="O79" s="94"/>
      <c r="P79" s="94"/>
      <c r="Q79" s="95"/>
      <c r="R79" s="94"/>
      <c r="S79" s="94"/>
      <c r="T79" s="94"/>
      <c r="U79" s="194"/>
      <c r="V79" s="232"/>
      <c r="W79" s="233"/>
      <c r="X79" s="195"/>
      <c r="Y79" s="233"/>
      <c r="Z79" s="195"/>
      <c r="AA79" s="233"/>
      <c r="AB79" s="145"/>
      <c r="AC79" s="145"/>
      <c r="AD79" s="145"/>
      <c r="AE79" s="145"/>
      <c r="AF79" s="145"/>
      <c r="AG79" s="100"/>
      <c r="AH79" s="100"/>
      <c r="AI79" s="234"/>
      <c r="AJ79" s="100"/>
      <c r="AK79" s="100"/>
      <c r="AL79" s="102" t="s">
        <v>18</v>
      </c>
      <c r="AM79" s="195"/>
      <c r="AN79" s="195"/>
      <c r="AO79" s="195"/>
      <c r="AP79" s="196"/>
      <c r="AQ79" s="235"/>
      <c r="AR79" s="196"/>
      <c r="AS79" s="196"/>
      <c r="AT79" s="196"/>
      <c r="AU79" s="196"/>
      <c r="AV79" s="196"/>
      <c r="AW79" s="196"/>
      <c r="AX79" s="274" t="s">
        <v>33</v>
      </c>
      <c r="AY79" s="196"/>
      <c r="AZ79" s="196"/>
      <c r="BA79" s="196"/>
      <c r="BB79" s="235"/>
      <c r="BC79" s="196"/>
      <c r="BD79" s="235"/>
      <c r="BE79" s="197"/>
      <c r="BF79" s="106"/>
      <c r="BG79" s="106"/>
      <c r="BH79" s="106"/>
      <c r="BI79" s="106"/>
      <c r="BJ79" s="106"/>
      <c r="BK79" s="107"/>
      <c r="BL79" s="237"/>
      <c r="BM79" s="198"/>
      <c r="BN79" s="237"/>
      <c r="BO79" s="265"/>
      <c r="BP79" s="101"/>
      <c r="BQ79" s="266"/>
      <c r="BR79" s="101"/>
      <c r="BS79" s="238"/>
      <c r="BT79" s="238"/>
      <c r="BU79" s="107" t="s">
        <v>18</v>
      </c>
      <c r="BV79" s="237"/>
      <c r="BW79" s="237"/>
      <c r="BX79" s="267"/>
      <c r="BY79" s="267"/>
      <c r="BZ79" s="237"/>
      <c r="CA79" s="268"/>
      <c r="CB79" s="267"/>
      <c r="CC79" s="267"/>
      <c r="CD79" s="237"/>
      <c r="CE79" s="267"/>
      <c r="CF79" s="267"/>
      <c r="CG79" s="239"/>
      <c r="CH79" s="269"/>
      <c r="CI79" s="269"/>
      <c r="CJ79" s="269"/>
      <c r="CK79" s="269"/>
      <c r="CL79" s="269"/>
      <c r="CM79" s="269"/>
      <c r="CN79" s="269"/>
      <c r="CO79" s="269"/>
      <c r="CP79" s="275" t="s">
        <v>35</v>
      </c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39"/>
      <c r="DB79" s="108">
        <f t="shared" si="0"/>
        <v>2</v>
      </c>
      <c r="DC79" s="271">
        <v>68</v>
      </c>
      <c r="DD79" s="146">
        <f t="shared" si="1"/>
        <v>2.941176470588235</v>
      </c>
      <c r="DE79" s="272"/>
      <c r="DF79" s="230"/>
      <c r="DG79" s="230"/>
      <c r="DH79" s="230"/>
      <c r="DI79" s="230"/>
      <c r="DJ79" s="230"/>
      <c r="DK79" s="230"/>
      <c r="DL79" s="230"/>
      <c r="DM79" s="230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</row>
    <row r="80" spans="1:128" ht="14.25" customHeight="1">
      <c r="A80" s="219"/>
      <c r="B80" s="264" t="s">
        <v>64</v>
      </c>
      <c r="C80" s="95"/>
      <c r="D80" s="94"/>
      <c r="E80" s="95"/>
      <c r="F80" s="94"/>
      <c r="G80" s="94"/>
      <c r="H80" s="95"/>
      <c r="I80" s="94"/>
      <c r="J80" s="94"/>
      <c r="K80" s="94"/>
      <c r="L80" s="95"/>
      <c r="M80" s="94"/>
      <c r="N80" s="94"/>
      <c r="O80" s="94"/>
      <c r="P80" s="94"/>
      <c r="Q80" s="95"/>
      <c r="R80" s="94"/>
      <c r="S80" s="94"/>
      <c r="T80" s="94"/>
      <c r="U80" s="194"/>
      <c r="V80" s="232"/>
      <c r="W80" s="233"/>
      <c r="X80" s="195"/>
      <c r="Y80" s="233"/>
      <c r="Z80" s="195"/>
      <c r="AA80" s="233"/>
      <c r="AB80" s="145"/>
      <c r="AC80" s="145"/>
      <c r="AD80" s="145"/>
      <c r="AE80" s="145"/>
      <c r="AF80" s="145"/>
      <c r="AG80" s="100"/>
      <c r="AH80" s="100"/>
      <c r="AI80" s="234"/>
      <c r="AJ80" s="100"/>
      <c r="AK80" s="100"/>
      <c r="AL80" s="102" t="s">
        <v>18</v>
      </c>
      <c r="AM80" s="195"/>
      <c r="AN80" s="195"/>
      <c r="AO80" s="195"/>
      <c r="AP80" s="196" t="s">
        <v>37</v>
      </c>
      <c r="AQ80" s="235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235"/>
      <c r="BC80" s="196"/>
      <c r="BD80" s="235"/>
      <c r="BE80" s="197"/>
      <c r="BF80" s="106"/>
      <c r="BG80" s="106"/>
      <c r="BH80" s="106"/>
      <c r="BI80" s="106"/>
      <c r="BJ80" s="106"/>
      <c r="BK80" s="107"/>
      <c r="BL80" s="237"/>
      <c r="BM80" s="198"/>
      <c r="BN80" s="237"/>
      <c r="BO80" s="265"/>
      <c r="BP80" s="101"/>
      <c r="BQ80" s="266"/>
      <c r="BR80" s="101"/>
      <c r="BS80" s="238"/>
      <c r="BT80" s="238"/>
      <c r="BU80" s="107" t="s">
        <v>18</v>
      </c>
      <c r="BV80" s="237"/>
      <c r="BW80" s="237"/>
      <c r="BX80" s="267"/>
      <c r="BY80" s="267"/>
      <c r="BZ80" s="237"/>
      <c r="CA80" s="268"/>
      <c r="CB80" s="267"/>
      <c r="CC80" s="267"/>
      <c r="CD80" s="237"/>
      <c r="CE80" s="267"/>
      <c r="CF80" s="267"/>
      <c r="CG80" s="239"/>
      <c r="CH80" s="269"/>
      <c r="CI80" s="269"/>
      <c r="CJ80" s="269"/>
      <c r="CK80" s="269"/>
      <c r="CL80" s="269"/>
      <c r="CM80" s="269"/>
      <c r="CN80" s="269"/>
      <c r="CO80" s="269"/>
      <c r="CP80" s="269"/>
      <c r="CQ80" s="269"/>
      <c r="CR80" s="269"/>
      <c r="CS80" s="269"/>
      <c r="CT80" s="269"/>
      <c r="CU80" s="269"/>
      <c r="CV80" s="269"/>
      <c r="CW80" s="269"/>
      <c r="CX80" s="269" t="s">
        <v>35</v>
      </c>
      <c r="CY80" s="269"/>
      <c r="CZ80" s="269"/>
      <c r="DA80" s="239"/>
      <c r="DB80" s="108">
        <f t="shared" si="0"/>
        <v>2</v>
      </c>
      <c r="DC80" s="271">
        <v>34</v>
      </c>
      <c r="DD80" s="146">
        <f t="shared" si="1"/>
        <v>5.88235294117647</v>
      </c>
      <c r="DE80" s="272"/>
      <c r="DF80" s="230"/>
      <c r="DG80" s="230"/>
      <c r="DH80" s="230"/>
      <c r="DI80" s="230"/>
      <c r="DJ80" s="230"/>
      <c r="DK80" s="230"/>
      <c r="DL80" s="230"/>
      <c r="DM80" s="230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</row>
    <row r="81" spans="1:128" ht="14.25" customHeight="1">
      <c r="A81" s="219"/>
      <c r="B81" s="264" t="s">
        <v>65</v>
      </c>
      <c r="C81" s="95"/>
      <c r="D81" s="94"/>
      <c r="E81" s="95"/>
      <c r="F81" s="94"/>
      <c r="G81" s="94"/>
      <c r="H81" s="95"/>
      <c r="I81" s="94"/>
      <c r="J81" s="94"/>
      <c r="K81" s="94"/>
      <c r="L81" s="95"/>
      <c r="M81" s="94"/>
      <c r="N81" s="94"/>
      <c r="O81" s="94"/>
      <c r="P81" s="94"/>
      <c r="Q81" s="95"/>
      <c r="R81" s="94"/>
      <c r="S81" s="94"/>
      <c r="T81" s="94"/>
      <c r="U81" s="194"/>
      <c r="V81" s="232"/>
      <c r="W81" s="233"/>
      <c r="X81" s="195"/>
      <c r="Y81" s="233"/>
      <c r="Z81" s="195"/>
      <c r="AA81" s="233"/>
      <c r="AB81" s="145"/>
      <c r="AC81" s="145"/>
      <c r="AD81" s="145"/>
      <c r="AE81" s="145"/>
      <c r="AF81" s="145"/>
      <c r="AG81" s="100"/>
      <c r="AH81" s="100"/>
      <c r="AI81" s="234"/>
      <c r="AJ81" s="100"/>
      <c r="AK81" s="100"/>
      <c r="AL81" s="102" t="s">
        <v>18</v>
      </c>
      <c r="AM81" s="195"/>
      <c r="AN81" s="195"/>
      <c r="AO81" s="195"/>
      <c r="AP81" s="196"/>
      <c r="AQ81" s="235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235"/>
      <c r="BC81" s="196"/>
      <c r="BD81" s="235"/>
      <c r="BE81" s="197"/>
      <c r="BF81" s="106"/>
      <c r="BG81" s="106"/>
      <c r="BH81" s="106"/>
      <c r="BI81" s="106"/>
      <c r="BJ81" s="106"/>
      <c r="BK81" s="107"/>
      <c r="BL81" s="237"/>
      <c r="BM81" s="198"/>
      <c r="BN81" s="237"/>
      <c r="BO81" s="265"/>
      <c r="BP81" s="101"/>
      <c r="BQ81" s="266"/>
      <c r="BR81" s="101"/>
      <c r="BS81" s="238"/>
      <c r="BT81" s="238"/>
      <c r="BU81" s="107" t="s">
        <v>18</v>
      </c>
      <c r="BV81" s="237"/>
      <c r="BW81" s="237"/>
      <c r="BX81" s="267"/>
      <c r="BY81" s="267"/>
      <c r="BZ81" s="237"/>
      <c r="CA81" s="268"/>
      <c r="CB81" s="267"/>
      <c r="CC81" s="267"/>
      <c r="CD81" s="237"/>
      <c r="CE81" s="267"/>
      <c r="CF81" s="267"/>
      <c r="CG81" s="239"/>
      <c r="CH81" s="269"/>
      <c r="CI81" s="269"/>
      <c r="CJ81" s="269"/>
      <c r="CK81" s="269" t="s">
        <v>37</v>
      </c>
      <c r="CL81" s="269"/>
      <c r="CM81" s="269"/>
      <c r="CN81" s="269"/>
      <c r="CO81" s="269"/>
      <c r="CP81" s="269"/>
      <c r="CQ81" s="269"/>
      <c r="CR81" s="269"/>
      <c r="CS81" s="269"/>
      <c r="CT81" s="269"/>
      <c r="CU81" s="269"/>
      <c r="CV81" s="269"/>
      <c r="CW81" s="269"/>
      <c r="CX81" s="269"/>
      <c r="CY81" s="269"/>
      <c r="CZ81" s="269"/>
      <c r="DA81" s="239"/>
      <c r="DB81" s="108">
        <f t="shared" si="0"/>
        <v>1</v>
      </c>
      <c r="DC81" s="271">
        <v>68</v>
      </c>
      <c r="DD81" s="146">
        <f t="shared" si="1"/>
        <v>1.4705882352941175</v>
      </c>
      <c r="DE81" s="272"/>
      <c r="DF81" s="230"/>
      <c r="DG81" s="230"/>
      <c r="DH81" s="230"/>
      <c r="DI81" s="230"/>
      <c r="DJ81" s="230"/>
      <c r="DK81" s="230"/>
      <c r="DL81" s="230"/>
      <c r="DM81" s="230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</row>
    <row r="82" spans="1:128" ht="14.25" customHeight="1">
      <c r="A82" s="219"/>
      <c r="B82" s="264" t="s">
        <v>60</v>
      </c>
      <c r="C82" s="95"/>
      <c r="D82" s="94"/>
      <c r="E82" s="95"/>
      <c r="F82" s="94"/>
      <c r="G82" s="94"/>
      <c r="H82" s="95"/>
      <c r="I82" s="94"/>
      <c r="J82" s="94"/>
      <c r="K82" s="94"/>
      <c r="L82" s="95"/>
      <c r="M82" s="94"/>
      <c r="N82" s="94"/>
      <c r="O82" s="94"/>
      <c r="P82" s="94"/>
      <c r="Q82" s="95"/>
      <c r="R82" s="94"/>
      <c r="S82" s="94"/>
      <c r="T82" s="94"/>
      <c r="U82" s="194"/>
      <c r="V82" s="232"/>
      <c r="W82" s="233"/>
      <c r="X82" s="195"/>
      <c r="Y82" s="233"/>
      <c r="Z82" s="195"/>
      <c r="AA82" s="233"/>
      <c r="AB82" s="145"/>
      <c r="AC82" s="145"/>
      <c r="AD82" s="145"/>
      <c r="AE82" s="145"/>
      <c r="AF82" s="145"/>
      <c r="AG82" s="100"/>
      <c r="AH82" s="100"/>
      <c r="AI82" s="234"/>
      <c r="AJ82" s="100"/>
      <c r="AK82" s="100"/>
      <c r="AL82" s="102" t="s">
        <v>18</v>
      </c>
      <c r="AM82" s="195"/>
      <c r="AN82" s="195"/>
      <c r="AO82" s="195"/>
      <c r="AP82" s="196"/>
      <c r="AQ82" s="235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235"/>
      <c r="BC82" s="196"/>
      <c r="BD82" s="235"/>
      <c r="BE82" s="197"/>
      <c r="BF82" s="106"/>
      <c r="BG82" s="106"/>
      <c r="BH82" s="106"/>
      <c r="BI82" s="106"/>
      <c r="BJ82" s="106"/>
      <c r="BK82" s="107"/>
      <c r="BL82" s="237"/>
      <c r="BM82" s="198"/>
      <c r="BN82" s="237"/>
      <c r="BO82" s="265"/>
      <c r="BP82" s="101"/>
      <c r="BQ82" s="266"/>
      <c r="BR82" s="101"/>
      <c r="BS82" s="238"/>
      <c r="BT82" s="238"/>
      <c r="BU82" s="107" t="s">
        <v>18</v>
      </c>
      <c r="BV82" s="237"/>
      <c r="BW82" s="237"/>
      <c r="BX82" s="267"/>
      <c r="BY82" s="267"/>
      <c r="BZ82" s="237"/>
      <c r="CA82" s="268"/>
      <c r="CB82" s="267"/>
      <c r="CC82" s="267"/>
      <c r="CD82" s="237"/>
      <c r="CE82" s="267"/>
      <c r="CF82" s="267"/>
      <c r="CG82" s="239"/>
      <c r="CH82" s="269"/>
      <c r="CI82" s="269"/>
      <c r="CJ82" s="269"/>
      <c r="CK82" s="269"/>
      <c r="CL82" s="269" t="s">
        <v>37</v>
      </c>
      <c r="CM82" s="269"/>
      <c r="CN82" s="269"/>
      <c r="CO82" s="269"/>
      <c r="CP82" s="269"/>
      <c r="CQ82" s="269"/>
      <c r="CR82" s="269"/>
      <c r="CS82" s="269"/>
      <c r="CT82" s="269"/>
      <c r="CU82" s="269"/>
      <c r="CV82" s="269"/>
      <c r="CW82" s="269"/>
      <c r="CX82" s="269"/>
      <c r="CY82" s="269"/>
      <c r="CZ82" s="269"/>
      <c r="DA82" s="239"/>
      <c r="DB82" s="108">
        <f t="shared" si="0"/>
        <v>1</v>
      </c>
      <c r="DC82" s="271">
        <v>34</v>
      </c>
      <c r="DD82" s="146">
        <f t="shared" si="1"/>
        <v>2.941176470588235</v>
      </c>
      <c r="DE82" s="272"/>
      <c r="DF82" s="230"/>
      <c r="DG82" s="230"/>
      <c r="DH82" s="230"/>
      <c r="DI82" s="230"/>
      <c r="DJ82" s="230"/>
      <c r="DK82" s="230"/>
      <c r="DL82" s="230"/>
      <c r="DM82" s="230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</row>
    <row r="83" spans="1:128" ht="14.25" customHeight="1">
      <c r="A83" s="219"/>
      <c r="B83" s="264" t="s">
        <v>52</v>
      </c>
      <c r="C83" s="95"/>
      <c r="D83" s="94"/>
      <c r="E83" s="95"/>
      <c r="F83" s="94"/>
      <c r="G83" s="94"/>
      <c r="H83" s="95"/>
      <c r="I83" s="94"/>
      <c r="J83" s="94"/>
      <c r="K83" s="94"/>
      <c r="L83" s="95"/>
      <c r="M83" s="94"/>
      <c r="N83" s="94"/>
      <c r="O83" s="94"/>
      <c r="P83" s="94"/>
      <c r="Q83" s="95"/>
      <c r="R83" s="94"/>
      <c r="S83" s="94"/>
      <c r="T83" s="94"/>
      <c r="U83" s="194"/>
      <c r="V83" s="232"/>
      <c r="W83" s="233"/>
      <c r="X83" s="195"/>
      <c r="Y83" s="233"/>
      <c r="Z83" s="195"/>
      <c r="AA83" s="233"/>
      <c r="AB83" s="145"/>
      <c r="AC83" s="145"/>
      <c r="AD83" s="145"/>
      <c r="AE83" s="145"/>
      <c r="AF83" s="145"/>
      <c r="AG83" s="100"/>
      <c r="AH83" s="100"/>
      <c r="AI83" s="234"/>
      <c r="AJ83" s="100"/>
      <c r="AK83" s="100"/>
      <c r="AL83" s="102" t="s">
        <v>18</v>
      </c>
      <c r="AM83" s="195"/>
      <c r="AN83" s="195"/>
      <c r="AO83" s="195"/>
      <c r="AP83" s="196"/>
      <c r="AQ83" s="235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235"/>
      <c r="BC83" s="196" t="s">
        <v>37</v>
      </c>
      <c r="BD83" s="235"/>
      <c r="BE83" s="197"/>
      <c r="BF83" s="106"/>
      <c r="BG83" s="106"/>
      <c r="BH83" s="106"/>
      <c r="BI83" s="106"/>
      <c r="BJ83" s="106"/>
      <c r="BK83" s="107"/>
      <c r="BL83" s="237"/>
      <c r="BM83" s="198"/>
      <c r="BN83" s="237"/>
      <c r="BO83" s="265"/>
      <c r="BP83" s="101"/>
      <c r="BQ83" s="266"/>
      <c r="BR83" s="101"/>
      <c r="BS83" s="238"/>
      <c r="BT83" s="238"/>
      <c r="BU83" s="107" t="s">
        <v>18</v>
      </c>
      <c r="BV83" s="237"/>
      <c r="BW83" s="237"/>
      <c r="BX83" s="267"/>
      <c r="BY83" s="267"/>
      <c r="BZ83" s="237"/>
      <c r="CA83" s="268"/>
      <c r="CB83" s="267"/>
      <c r="CC83" s="267"/>
      <c r="CD83" s="237"/>
      <c r="CE83" s="267"/>
      <c r="CF83" s="267"/>
      <c r="CG83" s="239"/>
      <c r="CH83" s="269"/>
      <c r="CI83" s="269"/>
      <c r="CJ83" s="269"/>
      <c r="CK83" s="269"/>
      <c r="CL83" s="269"/>
      <c r="CM83" s="269"/>
      <c r="CN83" s="269" t="s">
        <v>37</v>
      </c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39"/>
      <c r="DB83" s="108">
        <f t="shared" si="0"/>
        <v>2</v>
      </c>
      <c r="DC83" s="271">
        <v>68</v>
      </c>
      <c r="DD83" s="146">
        <f t="shared" si="1"/>
        <v>2.941176470588235</v>
      </c>
      <c r="DE83" s="272"/>
      <c r="DF83" s="230"/>
      <c r="DG83" s="230"/>
      <c r="DH83" s="230"/>
      <c r="DI83" s="230"/>
      <c r="DJ83" s="230"/>
      <c r="DK83" s="230"/>
      <c r="DL83" s="230"/>
      <c r="DM83" s="230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</row>
    <row r="84" spans="1:128" ht="14.25" customHeight="1">
      <c r="A84" s="219"/>
      <c r="B84" s="264" t="s">
        <v>66</v>
      </c>
      <c r="C84" s="95"/>
      <c r="D84" s="94"/>
      <c r="E84" s="95"/>
      <c r="F84" s="94"/>
      <c r="G84" s="94"/>
      <c r="H84" s="95"/>
      <c r="I84" s="94"/>
      <c r="J84" s="94"/>
      <c r="K84" s="94"/>
      <c r="L84" s="95"/>
      <c r="M84" s="94"/>
      <c r="N84" s="94"/>
      <c r="O84" s="94"/>
      <c r="P84" s="94"/>
      <c r="Q84" s="95"/>
      <c r="R84" s="94"/>
      <c r="S84" s="94"/>
      <c r="T84" s="201" t="s">
        <v>37</v>
      </c>
      <c r="U84" s="194"/>
      <c r="V84" s="232"/>
      <c r="W84" s="233"/>
      <c r="X84" s="195"/>
      <c r="Y84" s="233"/>
      <c r="Z84" s="195"/>
      <c r="AA84" s="233"/>
      <c r="AB84" s="145"/>
      <c r="AC84" s="145"/>
      <c r="AD84" s="145"/>
      <c r="AE84" s="145"/>
      <c r="AF84" s="145" t="s">
        <v>37</v>
      </c>
      <c r="AG84" s="100"/>
      <c r="AH84" s="100"/>
      <c r="AI84" s="234"/>
      <c r="AJ84" s="100"/>
      <c r="AK84" s="100"/>
      <c r="AL84" s="102" t="s">
        <v>18</v>
      </c>
      <c r="AM84" s="195"/>
      <c r="AN84" s="195"/>
      <c r="AO84" s="195"/>
      <c r="AP84" s="196"/>
      <c r="AQ84" s="235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235"/>
      <c r="BC84" s="196"/>
      <c r="BD84" s="235"/>
      <c r="BE84" s="197"/>
      <c r="BF84" s="106"/>
      <c r="BG84" s="106"/>
      <c r="BH84" s="106"/>
      <c r="BI84" s="106"/>
      <c r="BJ84" s="106"/>
      <c r="BK84" s="107"/>
      <c r="BL84" s="237"/>
      <c r="BM84" s="198"/>
      <c r="BN84" s="237"/>
      <c r="BO84" s="265"/>
      <c r="BP84" s="101"/>
      <c r="BQ84" s="266"/>
      <c r="BR84" s="101"/>
      <c r="BS84" s="238"/>
      <c r="BT84" s="238"/>
      <c r="BU84" s="107" t="s">
        <v>18</v>
      </c>
      <c r="BV84" s="237"/>
      <c r="BW84" s="237" t="s">
        <v>37</v>
      </c>
      <c r="BX84" s="267"/>
      <c r="BY84" s="267"/>
      <c r="BZ84" s="237"/>
      <c r="CA84" s="268"/>
      <c r="CB84" s="267"/>
      <c r="CC84" s="267"/>
      <c r="CD84" s="237"/>
      <c r="CE84" s="267"/>
      <c r="CF84" s="267"/>
      <c r="CG84" s="23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39" t="s">
        <v>37</v>
      </c>
      <c r="DB84" s="108">
        <f t="shared" si="0"/>
        <v>4</v>
      </c>
      <c r="DC84" s="271">
        <v>102</v>
      </c>
      <c r="DD84" s="146">
        <f t="shared" si="1"/>
        <v>3.9215686274509802</v>
      </c>
      <c r="DE84" s="272"/>
      <c r="DF84" s="230"/>
      <c r="DG84" s="230"/>
      <c r="DH84" s="230"/>
      <c r="DI84" s="230"/>
      <c r="DJ84" s="230"/>
      <c r="DK84" s="230"/>
      <c r="DL84" s="230"/>
      <c r="DM84" s="230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</row>
    <row r="85" spans="1:128" ht="14.25" customHeight="1">
      <c r="A85" s="219"/>
      <c r="B85" s="264" t="s">
        <v>67</v>
      </c>
      <c r="C85" s="95"/>
      <c r="D85" s="94"/>
      <c r="E85" s="95"/>
      <c r="F85" s="94"/>
      <c r="G85" s="94"/>
      <c r="H85" s="95"/>
      <c r="I85" s="94"/>
      <c r="J85" s="94"/>
      <c r="K85" s="94"/>
      <c r="L85" s="95"/>
      <c r="M85" s="94"/>
      <c r="N85" s="94"/>
      <c r="O85" s="94"/>
      <c r="P85" s="94"/>
      <c r="Q85" s="95"/>
      <c r="R85" s="94"/>
      <c r="S85" s="94"/>
      <c r="T85" s="94"/>
      <c r="U85" s="194"/>
      <c r="V85" s="232"/>
      <c r="W85" s="233"/>
      <c r="X85" s="195" t="s">
        <v>37</v>
      </c>
      <c r="Y85" s="233"/>
      <c r="Z85" s="195"/>
      <c r="AA85" s="233"/>
      <c r="AB85" s="145"/>
      <c r="AC85" s="145"/>
      <c r="AD85" s="145"/>
      <c r="AE85" s="145"/>
      <c r="AF85" s="145"/>
      <c r="AG85" s="100"/>
      <c r="AH85" s="100"/>
      <c r="AI85" s="234"/>
      <c r="AJ85" s="100"/>
      <c r="AK85" s="100"/>
      <c r="AL85" s="102" t="s">
        <v>18</v>
      </c>
      <c r="AM85" s="195"/>
      <c r="AN85" s="195"/>
      <c r="AO85" s="195"/>
      <c r="AP85" s="196"/>
      <c r="AQ85" s="235"/>
      <c r="AR85" s="196"/>
      <c r="AS85" s="196"/>
      <c r="AT85" s="196" t="s">
        <v>37</v>
      </c>
      <c r="AU85" s="196"/>
      <c r="AV85" s="196"/>
      <c r="AW85" s="196"/>
      <c r="AX85" s="196"/>
      <c r="AY85" s="196"/>
      <c r="AZ85" s="196"/>
      <c r="BA85" s="196"/>
      <c r="BB85" s="235"/>
      <c r="BC85" s="196"/>
      <c r="BD85" s="235"/>
      <c r="BE85" s="197"/>
      <c r="BF85" s="106"/>
      <c r="BG85" s="106"/>
      <c r="BH85" s="106"/>
      <c r="BI85" s="106"/>
      <c r="BJ85" s="106"/>
      <c r="BK85" s="107"/>
      <c r="BL85" s="237"/>
      <c r="BM85" s="198"/>
      <c r="BN85" s="237"/>
      <c r="BO85" s="265"/>
      <c r="BP85" s="101"/>
      <c r="BQ85" s="266"/>
      <c r="BR85" s="101"/>
      <c r="BS85" s="238"/>
      <c r="BT85" s="238"/>
      <c r="BU85" s="107" t="s">
        <v>18</v>
      </c>
      <c r="BV85" s="237"/>
      <c r="BW85" s="237"/>
      <c r="BX85" s="267"/>
      <c r="BY85" s="267"/>
      <c r="BZ85" s="237"/>
      <c r="CA85" s="268" t="s">
        <v>37</v>
      </c>
      <c r="CB85" s="267"/>
      <c r="CC85" s="267"/>
      <c r="CD85" s="237"/>
      <c r="CE85" s="267"/>
      <c r="CF85" s="267"/>
      <c r="CG85" s="23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 t="s">
        <v>37</v>
      </c>
      <c r="DA85" s="239"/>
      <c r="DB85" s="108">
        <f t="shared" si="0"/>
        <v>4</v>
      </c>
      <c r="DC85" s="271">
        <v>68</v>
      </c>
      <c r="DD85" s="146">
        <f t="shared" si="1"/>
        <v>5.88235294117647</v>
      </c>
      <c r="DE85" s="272"/>
      <c r="DF85" s="230"/>
      <c r="DG85" s="230"/>
      <c r="DH85" s="230"/>
      <c r="DI85" s="230"/>
      <c r="DJ85" s="230"/>
      <c r="DK85" s="230"/>
      <c r="DL85" s="230"/>
      <c r="DM85" s="230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</row>
    <row r="86" spans="1:128" ht="14.25" customHeight="1">
      <c r="A86" s="219"/>
      <c r="B86" s="264" t="s">
        <v>68</v>
      </c>
      <c r="C86" s="95"/>
      <c r="D86" s="94"/>
      <c r="E86" s="95"/>
      <c r="F86" s="201" t="s">
        <v>37</v>
      </c>
      <c r="G86" s="94"/>
      <c r="H86" s="95"/>
      <c r="I86" s="94"/>
      <c r="J86" s="94"/>
      <c r="K86" s="94"/>
      <c r="L86" s="95"/>
      <c r="M86" s="94"/>
      <c r="N86" s="94"/>
      <c r="O86" s="94"/>
      <c r="P86" s="94"/>
      <c r="Q86" s="95"/>
      <c r="R86" s="94"/>
      <c r="S86" s="94"/>
      <c r="T86" s="94"/>
      <c r="U86" s="194"/>
      <c r="V86" s="232"/>
      <c r="W86" s="233"/>
      <c r="X86" s="195"/>
      <c r="Y86" s="233"/>
      <c r="Z86" s="195"/>
      <c r="AA86" s="233"/>
      <c r="AB86" s="145"/>
      <c r="AC86" s="145"/>
      <c r="AD86" s="145"/>
      <c r="AE86" s="145"/>
      <c r="AF86" s="145"/>
      <c r="AG86" s="100"/>
      <c r="AH86" s="100"/>
      <c r="AI86" s="234"/>
      <c r="AJ86" s="100"/>
      <c r="AK86" s="100"/>
      <c r="AL86" s="102" t="s">
        <v>18</v>
      </c>
      <c r="AM86" s="195"/>
      <c r="AN86" s="195"/>
      <c r="AO86" s="195"/>
      <c r="AP86" s="196"/>
      <c r="AQ86" s="235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235"/>
      <c r="BC86" s="196"/>
      <c r="BD86" s="235"/>
      <c r="BE86" s="197"/>
      <c r="BF86" s="106"/>
      <c r="BG86" s="106"/>
      <c r="BH86" s="106"/>
      <c r="BI86" s="106"/>
      <c r="BJ86" s="106"/>
      <c r="BK86" s="107"/>
      <c r="BL86" s="237"/>
      <c r="BM86" s="198"/>
      <c r="BN86" s="237"/>
      <c r="BO86" s="265"/>
      <c r="BP86" s="101"/>
      <c r="BQ86" s="266"/>
      <c r="BR86" s="101"/>
      <c r="BS86" s="238"/>
      <c r="BT86" s="238"/>
      <c r="BU86" s="107" t="s">
        <v>18</v>
      </c>
      <c r="BV86" s="237"/>
      <c r="BW86" s="237"/>
      <c r="BX86" s="267"/>
      <c r="BY86" s="267"/>
      <c r="BZ86" s="237"/>
      <c r="CA86" s="268"/>
      <c r="CB86" s="267"/>
      <c r="CC86" s="267" t="s">
        <v>37</v>
      </c>
      <c r="CD86" s="237"/>
      <c r="CE86" s="267"/>
      <c r="CF86" s="267"/>
      <c r="CG86" s="23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 t="s">
        <v>33</v>
      </c>
      <c r="CX86" s="269"/>
      <c r="CY86" s="269"/>
      <c r="CZ86" s="269"/>
      <c r="DA86" s="239"/>
      <c r="DB86" s="108">
        <f t="shared" si="0"/>
        <v>3</v>
      </c>
      <c r="DC86" s="271">
        <v>34</v>
      </c>
      <c r="DD86" s="146">
        <f t="shared" si="1"/>
        <v>8.823529411764707</v>
      </c>
      <c r="DE86" s="229"/>
      <c r="DF86" s="230"/>
      <c r="DG86" s="230"/>
      <c r="DH86" s="230"/>
      <c r="DI86" s="230"/>
      <c r="DJ86" s="230"/>
      <c r="DK86" s="230"/>
      <c r="DL86" s="230"/>
      <c r="DM86" s="230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</row>
    <row r="87" spans="1:128" ht="14.25" customHeight="1">
      <c r="A87" s="219"/>
      <c r="B87" s="264" t="s">
        <v>69</v>
      </c>
      <c r="C87" s="95"/>
      <c r="D87" s="94"/>
      <c r="E87" s="95"/>
      <c r="F87" s="94"/>
      <c r="G87" s="94"/>
      <c r="H87" s="95"/>
      <c r="I87" s="94"/>
      <c r="J87" s="94"/>
      <c r="K87" s="94"/>
      <c r="L87" s="95"/>
      <c r="M87" s="94"/>
      <c r="N87" s="94"/>
      <c r="O87" s="94"/>
      <c r="P87" s="94"/>
      <c r="Q87" s="95"/>
      <c r="R87" s="94"/>
      <c r="S87" s="94"/>
      <c r="T87" s="94"/>
      <c r="U87" s="194"/>
      <c r="V87" s="232"/>
      <c r="W87" s="233"/>
      <c r="X87" s="195"/>
      <c r="Y87" s="233" t="s">
        <v>37</v>
      </c>
      <c r="Z87" s="195"/>
      <c r="AA87" s="233"/>
      <c r="AB87" s="145"/>
      <c r="AC87" s="145"/>
      <c r="AD87" s="145"/>
      <c r="AE87" s="145"/>
      <c r="AF87" s="145"/>
      <c r="AG87" s="100"/>
      <c r="AH87" s="100"/>
      <c r="AI87" s="234"/>
      <c r="AJ87" s="100"/>
      <c r="AK87" s="100"/>
      <c r="AL87" s="102" t="s">
        <v>18</v>
      </c>
      <c r="AM87" s="195"/>
      <c r="AN87" s="195"/>
      <c r="AO87" s="195"/>
      <c r="AP87" s="196"/>
      <c r="AQ87" s="235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235"/>
      <c r="BC87" s="196"/>
      <c r="BD87" s="235"/>
      <c r="BE87" s="197"/>
      <c r="BF87" s="106"/>
      <c r="BG87" s="106"/>
      <c r="BH87" s="106"/>
      <c r="BI87" s="106"/>
      <c r="BJ87" s="106"/>
      <c r="BK87" s="107"/>
      <c r="BL87" s="237"/>
      <c r="BM87" s="198"/>
      <c r="BN87" s="237" t="s">
        <v>37</v>
      </c>
      <c r="BO87" s="265"/>
      <c r="BP87" s="101"/>
      <c r="BQ87" s="266"/>
      <c r="BR87" s="101"/>
      <c r="BS87" s="238"/>
      <c r="BT87" s="238"/>
      <c r="BU87" s="107" t="s">
        <v>18</v>
      </c>
      <c r="BV87" s="237"/>
      <c r="BW87" s="237"/>
      <c r="BX87" s="267"/>
      <c r="BY87" s="267"/>
      <c r="BZ87" s="237"/>
      <c r="CA87" s="268"/>
      <c r="CB87" s="267"/>
      <c r="CC87" s="267"/>
      <c r="CD87" s="237"/>
      <c r="CE87" s="267"/>
      <c r="CF87" s="267"/>
      <c r="CG87" s="239"/>
      <c r="CH87" s="269"/>
      <c r="CI87" s="269"/>
      <c r="CJ87" s="269"/>
      <c r="CK87" s="269"/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39"/>
      <c r="DB87" s="108">
        <f t="shared" si="0"/>
        <v>2</v>
      </c>
      <c r="DC87" s="271">
        <v>68</v>
      </c>
      <c r="DD87" s="146">
        <f t="shared" si="1"/>
        <v>2.941176470588235</v>
      </c>
      <c r="DE87" s="229"/>
      <c r="DF87" s="230"/>
      <c r="DG87" s="230"/>
      <c r="DH87" s="230"/>
      <c r="DI87" s="230"/>
      <c r="DJ87" s="230"/>
      <c r="DK87" s="230"/>
      <c r="DL87" s="230"/>
      <c r="DM87" s="230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</row>
    <row r="88" spans="1:128" ht="14.25" customHeight="1">
      <c r="A88" s="219"/>
      <c r="B88" s="264" t="s">
        <v>53</v>
      </c>
      <c r="C88" s="95"/>
      <c r="D88" s="94"/>
      <c r="E88" s="95"/>
      <c r="F88" s="94"/>
      <c r="G88" s="94"/>
      <c r="H88" s="95"/>
      <c r="I88" s="94"/>
      <c r="J88" s="94"/>
      <c r="K88" s="94"/>
      <c r="L88" s="95"/>
      <c r="M88" s="94"/>
      <c r="N88" s="94"/>
      <c r="O88" s="94"/>
      <c r="P88" s="94"/>
      <c r="Q88" s="95"/>
      <c r="R88" s="94"/>
      <c r="S88" s="94"/>
      <c r="T88" s="94"/>
      <c r="U88" s="194"/>
      <c r="V88" s="232"/>
      <c r="W88" s="233"/>
      <c r="X88" s="195"/>
      <c r="Y88" s="233"/>
      <c r="Z88" s="195"/>
      <c r="AA88" s="233"/>
      <c r="AB88" s="276" t="s">
        <v>33</v>
      </c>
      <c r="AC88" s="145"/>
      <c r="AD88" s="145"/>
      <c r="AE88" s="145"/>
      <c r="AF88" s="145"/>
      <c r="AG88" s="100"/>
      <c r="AH88" s="100"/>
      <c r="AI88" s="234"/>
      <c r="AJ88" s="100"/>
      <c r="AK88" s="100"/>
      <c r="AL88" s="102" t="s">
        <v>18</v>
      </c>
      <c r="AM88" s="195"/>
      <c r="AN88" s="195"/>
      <c r="AO88" s="195"/>
      <c r="AP88" s="196"/>
      <c r="AQ88" s="235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235"/>
      <c r="BC88" s="196"/>
      <c r="BD88" s="235"/>
      <c r="BE88" s="197"/>
      <c r="BF88" s="106"/>
      <c r="BG88" s="106"/>
      <c r="BH88" s="106"/>
      <c r="BI88" s="106"/>
      <c r="BJ88" s="106"/>
      <c r="BK88" s="107"/>
      <c r="BL88" s="237"/>
      <c r="BM88" s="198"/>
      <c r="BN88" s="237"/>
      <c r="BO88" s="265"/>
      <c r="BP88" s="101"/>
      <c r="BQ88" s="266"/>
      <c r="BR88" s="101"/>
      <c r="BS88" s="238"/>
      <c r="BT88" s="238"/>
      <c r="BU88" s="107" t="s">
        <v>18</v>
      </c>
      <c r="BV88" s="237"/>
      <c r="BW88" s="237"/>
      <c r="BX88" s="267"/>
      <c r="BY88" s="267"/>
      <c r="BZ88" s="237"/>
      <c r="CA88" s="268"/>
      <c r="CB88" s="267"/>
      <c r="CC88" s="267"/>
      <c r="CD88" s="237"/>
      <c r="CE88" s="267"/>
      <c r="CF88" s="267"/>
      <c r="CG88" s="239"/>
      <c r="CH88" s="269"/>
      <c r="CI88" s="269"/>
      <c r="CJ88" s="269"/>
      <c r="CK88" s="269"/>
      <c r="CL88" s="269"/>
      <c r="CM88" s="269"/>
      <c r="CN88" s="269"/>
      <c r="CO88" s="269"/>
      <c r="CP88" s="269"/>
      <c r="CQ88" s="269"/>
      <c r="CR88" s="269"/>
      <c r="CS88" s="269"/>
      <c r="CT88" s="269"/>
      <c r="CU88" s="275" t="s">
        <v>35</v>
      </c>
      <c r="CV88" s="269"/>
      <c r="CW88" s="269"/>
      <c r="CX88" s="269"/>
      <c r="CY88" s="269"/>
      <c r="CZ88" s="269"/>
      <c r="DA88" s="239"/>
      <c r="DB88" s="108">
        <f t="shared" si="0"/>
        <v>2</v>
      </c>
      <c r="DC88" s="271">
        <v>68</v>
      </c>
      <c r="DD88" s="146">
        <f t="shared" si="1"/>
        <v>2.941176470588235</v>
      </c>
      <c r="DE88" s="229"/>
      <c r="DF88" s="230"/>
      <c r="DG88" s="230"/>
      <c r="DH88" s="230"/>
      <c r="DI88" s="230"/>
      <c r="DJ88" s="230"/>
      <c r="DK88" s="230"/>
      <c r="DL88" s="230"/>
      <c r="DM88" s="230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</row>
    <row r="89" spans="1:128" ht="14.25" customHeight="1">
      <c r="A89" s="219"/>
      <c r="B89" s="264" t="s">
        <v>25</v>
      </c>
      <c r="C89" s="95"/>
      <c r="D89" s="94"/>
      <c r="E89" s="95"/>
      <c r="F89" s="94"/>
      <c r="G89" s="94"/>
      <c r="H89" s="95"/>
      <c r="I89" s="94"/>
      <c r="J89" s="94"/>
      <c r="K89" s="94"/>
      <c r="L89" s="95"/>
      <c r="M89" s="94"/>
      <c r="N89" s="94"/>
      <c r="O89" s="94"/>
      <c r="P89" s="94"/>
      <c r="Q89" s="95"/>
      <c r="R89" s="94"/>
      <c r="S89" s="94"/>
      <c r="T89" s="94"/>
      <c r="U89" s="194"/>
      <c r="V89" s="232"/>
      <c r="W89" s="233"/>
      <c r="X89" s="195"/>
      <c r="Y89" s="233"/>
      <c r="Z89" s="195"/>
      <c r="AA89" s="233"/>
      <c r="AB89" s="145"/>
      <c r="AC89" s="145"/>
      <c r="AD89" s="145"/>
      <c r="AE89" s="145"/>
      <c r="AF89" s="145"/>
      <c r="AG89" s="100"/>
      <c r="AH89" s="100"/>
      <c r="AI89" s="234"/>
      <c r="AJ89" s="100"/>
      <c r="AK89" s="100"/>
      <c r="AL89" s="102" t="s">
        <v>18</v>
      </c>
      <c r="AM89" s="195"/>
      <c r="AN89" s="195"/>
      <c r="AO89" s="195"/>
      <c r="AP89" s="196"/>
      <c r="AQ89" s="235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235"/>
      <c r="BC89" s="196"/>
      <c r="BD89" s="235"/>
      <c r="BE89" s="197"/>
      <c r="BF89" s="106"/>
      <c r="BG89" s="106"/>
      <c r="BH89" s="106"/>
      <c r="BI89" s="106"/>
      <c r="BJ89" s="106"/>
      <c r="BK89" s="107"/>
      <c r="BL89" s="237"/>
      <c r="BM89" s="198"/>
      <c r="BN89" s="237"/>
      <c r="BO89" s="265"/>
      <c r="BP89" s="101"/>
      <c r="BQ89" s="266"/>
      <c r="BR89" s="101"/>
      <c r="BS89" s="238"/>
      <c r="BT89" s="238"/>
      <c r="BU89" s="107" t="s">
        <v>18</v>
      </c>
      <c r="BV89" s="237"/>
      <c r="BW89" s="237"/>
      <c r="BX89" s="267"/>
      <c r="BY89" s="267"/>
      <c r="BZ89" s="237"/>
      <c r="CA89" s="268"/>
      <c r="CB89" s="267"/>
      <c r="CC89" s="267"/>
      <c r="CD89" s="237"/>
      <c r="CE89" s="267"/>
      <c r="CF89" s="267"/>
      <c r="CG89" s="239"/>
      <c r="CH89" s="269"/>
      <c r="CI89" s="269"/>
      <c r="CJ89" s="269"/>
      <c r="CK89" s="269"/>
      <c r="CL89" s="269"/>
      <c r="CM89" s="269"/>
      <c r="CN89" s="269"/>
      <c r="CO89" s="269"/>
      <c r="CP89" s="269"/>
      <c r="CQ89" s="269"/>
      <c r="CR89" s="269" t="s">
        <v>26</v>
      </c>
      <c r="CS89" s="269"/>
      <c r="CT89" s="269"/>
      <c r="CU89" s="269"/>
      <c r="CV89" s="269"/>
      <c r="CW89" s="269"/>
      <c r="CX89" s="269"/>
      <c r="CY89" s="269"/>
      <c r="CZ89" s="269"/>
      <c r="DA89" s="239"/>
      <c r="DB89" s="108">
        <f t="shared" si="0"/>
        <v>1</v>
      </c>
      <c r="DC89" s="271">
        <v>34</v>
      </c>
      <c r="DD89" s="146">
        <f t="shared" si="1"/>
        <v>2.941176470588235</v>
      </c>
      <c r="DE89" s="229"/>
      <c r="DF89" s="230"/>
      <c r="DG89" s="230"/>
      <c r="DH89" s="230"/>
      <c r="DI89" s="230"/>
      <c r="DJ89" s="230"/>
      <c r="DK89" s="230"/>
      <c r="DL89" s="230"/>
      <c r="DM89" s="230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</row>
    <row r="90" spans="1:128" ht="14.25" customHeight="1">
      <c r="A90" s="219"/>
      <c r="B90" s="264" t="s">
        <v>24</v>
      </c>
      <c r="C90" s="95"/>
      <c r="D90" s="94"/>
      <c r="E90" s="95"/>
      <c r="F90" s="94"/>
      <c r="G90" s="94"/>
      <c r="H90" s="95"/>
      <c r="I90" s="94"/>
      <c r="J90" s="94"/>
      <c r="K90" s="94"/>
      <c r="L90" s="95"/>
      <c r="M90" s="94"/>
      <c r="N90" s="94"/>
      <c r="O90" s="94"/>
      <c r="P90" s="94"/>
      <c r="Q90" s="95"/>
      <c r="R90" s="94"/>
      <c r="S90" s="94"/>
      <c r="T90" s="94"/>
      <c r="U90" s="194"/>
      <c r="V90" s="232"/>
      <c r="W90" s="233"/>
      <c r="X90" s="195"/>
      <c r="Y90" s="233"/>
      <c r="Z90" s="195"/>
      <c r="AA90" s="233"/>
      <c r="AB90" s="145"/>
      <c r="AC90" s="145"/>
      <c r="AD90" s="145"/>
      <c r="AE90" s="145"/>
      <c r="AF90" s="145"/>
      <c r="AG90" s="100"/>
      <c r="AH90" s="100"/>
      <c r="AI90" s="234"/>
      <c r="AJ90" s="100"/>
      <c r="AK90" s="100"/>
      <c r="AL90" s="102" t="s">
        <v>18</v>
      </c>
      <c r="AM90" s="195"/>
      <c r="AN90" s="195"/>
      <c r="AO90" s="195"/>
      <c r="AP90" s="196"/>
      <c r="AQ90" s="235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235"/>
      <c r="BC90" s="196"/>
      <c r="BD90" s="235"/>
      <c r="BE90" s="197"/>
      <c r="BF90" s="106"/>
      <c r="BG90" s="106"/>
      <c r="BH90" s="106"/>
      <c r="BI90" s="106"/>
      <c r="BJ90" s="106"/>
      <c r="BK90" s="107"/>
      <c r="BL90" s="237"/>
      <c r="BM90" s="198"/>
      <c r="BN90" s="237"/>
      <c r="BO90" s="265"/>
      <c r="BP90" s="101"/>
      <c r="BQ90" s="266"/>
      <c r="BR90" s="101"/>
      <c r="BS90" s="238"/>
      <c r="BT90" s="238"/>
      <c r="BU90" s="107" t="s">
        <v>18</v>
      </c>
      <c r="BV90" s="237"/>
      <c r="BW90" s="237"/>
      <c r="BX90" s="267"/>
      <c r="BY90" s="267"/>
      <c r="BZ90" s="237"/>
      <c r="CA90" s="268"/>
      <c r="CB90" s="267"/>
      <c r="CC90" s="267"/>
      <c r="CD90" s="237"/>
      <c r="CE90" s="267"/>
      <c r="CF90" s="267"/>
      <c r="CG90" s="239"/>
      <c r="CH90" s="269"/>
      <c r="CI90" s="269"/>
      <c r="CJ90" s="269"/>
      <c r="CK90" s="269"/>
      <c r="CL90" s="269"/>
      <c r="CM90" s="269"/>
      <c r="CN90" s="269"/>
      <c r="CO90" s="269"/>
      <c r="CP90" s="269"/>
      <c r="CQ90" s="269"/>
      <c r="CR90" s="269"/>
      <c r="CS90" s="269"/>
      <c r="CT90" s="277" t="s">
        <v>26</v>
      </c>
      <c r="CU90" s="269"/>
      <c r="CV90" s="269"/>
      <c r="CW90" s="269"/>
      <c r="CX90" s="269"/>
      <c r="CY90" s="277"/>
      <c r="CZ90" s="269"/>
      <c r="DA90" s="239"/>
      <c r="DB90" s="108">
        <f t="shared" si="0"/>
        <v>1</v>
      </c>
      <c r="DC90" s="271">
        <v>34</v>
      </c>
      <c r="DD90" s="146">
        <f t="shared" si="1"/>
        <v>2.941176470588235</v>
      </c>
      <c r="DE90" s="229"/>
      <c r="DF90" s="230"/>
      <c r="DG90" s="230"/>
      <c r="DH90" s="230"/>
      <c r="DI90" s="230"/>
      <c r="DJ90" s="230"/>
      <c r="DK90" s="230"/>
      <c r="DL90" s="230"/>
      <c r="DM90" s="230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</row>
    <row r="91" spans="1:128" ht="14.25" customHeight="1">
      <c r="A91" s="219"/>
      <c r="B91" s="264" t="s">
        <v>27</v>
      </c>
      <c r="C91" s="95"/>
      <c r="D91" s="94"/>
      <c r="E91" s="95"/>
      <c r="F91" s="94"/>
      <c r="G91" s="94"/>
      <c r="H91" s="95"/>
      <c r="I91" s="94"/>
      <c r="J91" s="94"/>
      <c r="K91" s="94"/>
      <c r="L91" s="95"/>
      <c r="M91" s="94"/>
      <c r="N91" s="94"/>
      <c r="O91" s="94"/>
      <c r="P91" s="94"/>
      <c r="Q91" s="95"/>
      <c r="R91" s="94"/>
      <c r="S91" s="94"/>
      <c r="T91" s="94"/>
      <c r="U91" s="194"/>
      <c r="V91" s="232"/>
      <c r="W91" s="233"/>
      <c r="X91" s="195"/>
      <c r="Y91" s="233"/>
      <c r="Z91" s="195"/>
      <c r="AA91" s="233"/>
      <c r="AB91" s="145"/>
      <c r="AC91" s="145"/>
      <c r="AD91" s="145"/>
      <c r="AE91" s="145"/>
      <c r="AF91" s="145"/>
      <c r="AG91" s="100"/>
      <c r="AH91" s="100"/>
      <c r="AI91" s="234"/>
      <c r="AJ91" s="100"/>
      <c r="AK91" s="100"/>
      <c r="AL91" s="102" t="s">
        <v>18</v>
      </c>
      <c r="AM91" s="195"/>
      <c r="AN91" s="195"/>
      <c r="AO91" s="195"/>
      <c r="AP91" s="196"/>
      <c r="AQ91" s="235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235"/>
      <c r="BC91" s="196"/>
      <c r="BD91" s="235"/>
      <c r="BE91" s="197"/>
      <c r="BF91" s="106"/>
      <c r="BG91" s="106"/>
      <c r="BH91" s="106"/>
      <c r="BI91" s="106"/>
      <c r="BJ91" s="106"/>
      <c r="BK91" s="107"/>
      <c r="BL91" s="237"/>
      <c r="BM91" s="198"/>
      <c r="BN91" s="237"/>
      <c r="BO91" s="265"/>
      <c r="BP91" s="101"/>
      <c r="BQ91" s="266"/>
      <c r="BR91" s="101"/>
      <c r="BS91" s="238"/>
      <c r="BT91" s="238"/>
      <c r="BU91" s="107" t="s">
        <v>18</v>
      </c>
      <c r="BV91" s="237"/>
      <c r="BW91" s="237"/>
      <c r="BX91" s="267"/>
      <c r="BY91" s="267"/>
      <c r="BZ91" s="237"/>
      <c r="CA91" s="268"/>
      <c r="CB91" s="267"/>
      <c r="CC91" s="267"/>
      <c r="CD91" s="237"/>
      <c r="CE91" s="267"/>
      <c r="CF91" s="267"/>
      <c r="CG91" s="239"/>
      <c r="CH91" s="269"/>
      <c r="CI91" s="269"/>
      <c r="CJ91" s="269"/>
      <c r="CK91" s="269"/>
      <c r="CL91" s="269"/>
      <c r="CM91" s="269"/>
      <c r="CN91" s="269"/>
      <c r="CO91" s="269"/>
      <c r="CP91" s="269"/>
      <c r="CQ91" s="269"/>
      <c r="CR91" s="269"/>
      <c r="CS91" s="269"/>
      <c r="CT91" s="269"/>
      <c r="CU91" s="269"/>
      <c r="CV91" s="269" t="s">
        <v>26</v>
      </c>
      <c r="CW91" s="269"/>
      <c r="CX91" s="269"/>
      <c r="CY91" s="269"/>
      <c r="CZ91" s="269"/>
      <c r="DA91" s="239"/>
      <c r="DB91" s="108">
        <f t="shared" si="0"/>
        <v>1</v>
      </c>
      <c r="DC91" s="271">
        <v>68</v>
      </c>
      <c r="DD91" s="146">
        <f t="shared" si="1"/>
        <v>1.4705882352941175</v>
      </c>
      <c r="DE91" s="229"/>
      <c r="DF91" s="230"/>
      <c r="DG91" s="230"/>
      <c r="DH91" s="230"/>
      <c r="DI91" s="230"/>
      <c r="DJ91" s="230"/>
      <c r="DK91" s="230"/>
      <c r="DL91" s="230"/>
      <c r="DM91" s="230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</row>
    <row r="92" spans="1:128" ht="14.25" customHeight="1">
      <c r="A92" s="219"/>
      <c r="B92" s="264" t="s">
        <v>70</v>
      </c>
      <c r="C92" s="95"/>
      <c r="D92" s="94"/>
      <c r="E92" s="95"/>
      <c r="F92" s="94"/>
      <c r="G92" s="94"/>
      <c r="H92" s="95"/>
      <c r="I92" s="94"/>
      <c r="J92" s="94"/>
      <c r="K92" s="94"/>
      <c r="L92" s="95"/>
      <c r="M92" s="94"/>
      <c r="N92" s="94"/>
      <c r="O92" s="94"/>
      <c r="P92" s="94"/>
      <c r="Q92" s="95"/>
      <c r="R92" s="94"/>
      <c r="S92" s="94"/>
      <c r="T92" s="94"/>
      <c r="U92" s="194"/>
      <c r="V92" s="232"/>
      <c r="W92" s="233"/>
      <c r="X92" s="195"/>
      <c r="Y92" s="233"/>
      <c r="Z92" s="195"/>
      <c r="AA92" s="233"/>
      <c r="AB92" s="145"/>
      <c r="AC92" s="145"/>
      <c r="AD92" s="145"/>
      <c r="AE92" s="145"/>
      <c r="AF92" s="145"/>
      <c r="AG92" s="100"/>
      <c r="AH92" s="100"/>
      <c r="AI92" s="234"/>
      <c r="AJ92" s="100"/>
      <c r="AK92" s="100"/>
      <c r="AL92" s="102" t="s">
        <v>18</v>
      </c>
      <c r="AM92" s="195"/>
      <c r="AN92" s="195"/>
      <c r="AO92" s="195"/>
      <c r="AP92" s="196"/>
      <c r="AQ92" s="235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235"/>
      <c r="BC92" s="196"/>
      <c r="BD92" s="235"/>
      <c r="BE92" s="197"/>
      <c r="BF92" s="106"/>
      <c r="BG92" s="106"/>
      <c r="BH92" s="106"/>
      <c r="BI92" s="106"/>
      <c r="BJ92" s="106"/>
      <c r="BK92" s="107"/>
      <c r="BL92" s="237"/>
      <c r="BM92" s="198"/>
      <c r="BN92" s="237"/>
      <c r="BO92" s="265"/>
      <c r="BP92" s="101"/>
      <c r="BQ92" s="266"/>
      <c r="BR92" s="101"/>
      <c r="BS92" s="238"/>
      <c r="BT92" s="238"/>
      <c r="BU92" s="107" t="s">
        <v>18</v>
      </c>
      <c r="BV92" s="237"/>
      <c r="BW92" s="237"/>
      <c r="BX92" s="267"/>
      <c r="BY92" s="267"/>
      <c r="BZ92" s="237"/>
      <c r="CA92" s="268"/>
      <c r="CB92" s="267"/>
      <c r="CC92" s="267"/>
      <c r="CD92" s="237"/>
      <c r="CE92" s="267"/>
      <c r="CF92" s="267"/>
      <c r="CG92" s="239"/>
      <c r="CH92" s="269"/>
      <c r="CI92" s="269"/>
      <c r="CJ92" s="269" t="s">
        <v>26</v>
      </c>
      <c r="CK92" s="269"/>
      <c r="CL92" s="269"/>
      <c r="CM92" s="269"/>
      <c r="CN92" s="269"/>
      <c r="CO92" s="269"/>
      <c r="CP92" s="269"/>
      <c r="CQ92" s="269"/>
      <c r="CR92" s="269"/>
      <c r="CS92" s="269"/>
      <c r="CT92" s="278"/>
      <c r="CU92" s="269"/>
      <c r="CV92" s="269"/>
      <c r="CW92" s="269"/>
      <c r="CX92" s="269"/>
      <c r="CY92" s="269"/>
      <c r="CZ92" s="269"/>
      <c r="DA92" s="239"/>
      <c r="DB92" s="108">
        <f t="shared" si="0"/>
        <v>1</v>
      </c>
      <c r="DC92" s="271">
        <v>34</v>
      </c>
      <c r="DD92" s="146">
        <f t="shared" si="1"/>
        <v>2.941176470588235</v>
      </c>
      <c r="DE92" s="229"/>
      <c r="DF92" s="230"/>
      <c r="DG92" s="230"/>
      <c r="DH92" s="230"/>
      <c r="DI92" s="230"/>
      <c r="DJ92" s="230"/>
      <c r="DK92" s="230"/>
      <c r="DL92" s="230"/>
      <c r="DM92" s="230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</row>
    <row r="93" spans="1:128" ht="14.25" customHeight="1">
      <c r="A93" s="219"/>
      <c r="B93" s="279" t="s">
        <v>28</v>
      </c>
      <c r="C93" s="116"/>
      <c r="D93" s="115"/>
      <c r="E93" s="116"/>
      <c r="F93" s="115"/>
      <c r="G93" s="115"/>
      <c r="H93" s="116"/>
      <c r="I93" s="115"/>
      <c r="J93" s="115"/>
      <c r="K93" s="115"/>
      <c r="L93" s="116"/>
      <c r="M93" s="115"/>
      <c r="N93" s="115"/>
      <c r="O93" s="115"/>
      <c r="P93" s="115"/>
      <c r="Q93" s="116"/>
      <c r="R93" s="115"/>
      <c r="S93" s="115"/>
      <c r="T93" s="115"/>
      <c r="U93" s="205"/>
      <c r="V93" s="245"/>
      <c r="W93" s="246"/>
      <c r="X93" s="206"/>
      <c r="Y93" s="246"/>
      <c r="Z93" s="206"/>
      <c r="AA93" s="246"/>
      <c r="AB93" s="154"/>
      <c r="AC93" s="154"/>
      <c r="AD93" s="154"/>
      <c r="AE93" s="154"/>
      <c r="AF93" s="154"/>
      <c r="AG93" s="121"/>
      <c r="AH93" s="121"/>
      <c r="AI93" s="247"/>
      <c r="AJ93" s="121"/>
      <c r="AK93" s="121"/>
      <c r="AL93" s="123" t="s">
        <v>18</v>
      </c>
      <c r="AM93" s="206"/>
      <c r="AN93" s="206"/>
      <c r="AO93" s="206"/>
      <c r="AP93" s="207"/>
      <c r="AQ93" s="248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48"/>
      <c r="BC93" s="207"/>
      <c r="BD93" s="248"/>
      <c r="BE93" s="208"/>
      <c r="BF93" s="127"/>
      <c r="BG93" s="127"/>
      <c r="BH93" s="127"/>
      <c r="BI93" s="127"/>
      <c r="BJ93" s="127"/>
      <c r="BK93" s="128"/>
      <c r="BL93" s="250"/>
      <c r="BM93" s="209"/>
      <c r="BN93" s="250"/>
      <c r="BO93" s="280"/>
      <c r="BP93" s="122"/>
      <c r="BQ93" s="281"/>
      <c r="BR93" s="122"/>
      <c r="BS93" s="251"/>
      <c r="BT93" s="251"/>
      <c r="BU93" s="128" t="s">
        <v>18</v>
      </c>
      <c r="BV93" s="250"/>
      <c r="BW93" s="250"/>
      <c r="BX93" s="282"/>
      <c r="BY93" s="282"/>
      <c r="BZ93" s="250"/>
      <c r="CA93" s="283"/>
      <c r="CB93" s="282"/>
      <c r="CC93" s="282"/>
      <c r="CD93" s="250"/>
      <c r="CE93" s="282"/>
      <c r="CF93" s="282"/>
      <c r="CG93" s="252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 t="s">
        <v>35</v>
      </c>
      <c r="CR93" s="278"/>
      <c r="CS93" s="278"/>
      <c r="CT93" s="269"/>
      <c r="CU93" s="278"/>
      <c r="CV93" s="278"/>
      <c r="CW93" s="278"/>
      <c r="CX93" s="278"/>
      <c r="CY93" s="278"/>
      <c r="CZ93" s="278"/>
      <c r="DA93" s="252"/>
      <c r="DB93" s="211">
        <f t="shared" si="0"/>
        <v>1</v>
      </c>
      <c r="DC93" s="284">
        <v>102</v>
      </c>
      <c r="DD93" s="155">
        <f t="shared" si="1"/>
        <v>0.9803921568627451</v>
      </c>
      <c r="DE93" s="229"/>
      <c r="DF93" s="230"/>
      <c r="DG93" s="230"/>
      <c r="DH93" s="230"/>
      <c r="DI93" s="230"/>
      <c r="DJ93" s="230"/>
      <c r="DK93" s="230"/>
      <c r="DL93" s="230"/>
      <c r="DM93" s="230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</row>
    <row r="94" spans="1:128" ht="14.25" customHeight="1">
      <c r="A94" s="219" t="s">
        <v>71</v>
      </c>
      <c r="B94" s="253" t="s">
        <v>17</v>
      </c>
      <c r="C94" s="285" t="s">
        <v>72</v>
      </c>
      <c r="D94" s="70"/>
      <c r="E94" s="71"/>
      <c r="F94" s="70"/>
      <c r="G94" s="286" t="s">
        <v>73</v>
      </c>
      <c r="H94" s="71"/>
      <c r="I94" s="70"/>
      <c r="J94" s="70"/>
      <c r="K94" s="70"/>
      <c r="L94" s="71"/>
      <c r="M94" s="71"/>
      <c r="N94" s="70"/>
      <c r="O94" s="70"/>
      <c r="P94" s="70"/>
      <c r="Q94" s="71"/>
      <c r="R94" s="70"/>
      <c r="S94" s="70"/>
      <c r="T94" s="70"/>
      <c r="U94" s="185"/>
      <c r="V94" s="220"/>
      <c r="W94" s="221"/>
      <c r="X94" s="186"/>
      <c r="Y94" s="221"/>
      <c r="Z94" s="186"/>
      <c r="AA94" s="221" t="s">
        <v>74</v>
      </c>
      <c r="AB94" s="137"/>
      <c r="AC94" s="137"/>
      <c r="AD94" s="137"/>
      <c r="AE94" s="137"/>
      <c r="AF94" s="137"/>
      <c r="AG94" s="76"/>
      <c r="AH94" s="76"/>
      <c r="AI94" s="222"/>
      <c r="AJ94" s="76"/>
      <c r="AK94" s="76"/>
      <c r="AL94" s="78" t="s">
        <v>18</v>
      </c>
      <c r="AM94" s="186"/>
      <c r="AN94" s="186"/>
      <c r="AO94" s="186"/>
      <c r="AP94" s="187"/>
      <c r="AQ94" s="223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223"/>
      <c r="BC94" s="187"/>
      <c r="BD94" s="223"/>
      <c r="BE94" s="188"/>
      <c r="BF94" s="82"/>
      <c r="BG94" s="82"/>
      <c r="BH94" s="82"/>
      <c r="BI94" s="82"/>
      <c r="BJ94" s="82" t="s">
        <v>72</v>
      </c>
      <c r="BK94" s="83"/>
      <c r="BL94" s="225"/>
      <c r="BM94" s="189" t="s">
        <v>31</v>
      </c>
      <c r="BN94" s="225"/>
      <c r="BO94" s="257"/>
      <c r="BP94" s="226"/>
      <c r="BQ94" s="256"/>
      <c r="BR94" s="77"/>
      <c r="BS94" s="256"/>
      <c r="BT94" s="77"/>
      <c r="BU94" s="83" t="s">
        <v>18</v>
      </c>
      <c r="BV94" s="257"/>
      <c r="BW94" s="225"/>
      <c r="BX94" s="257"/>
      <c r="BY94" s="257"/>
      <c r="BZ94" s="225"/>
      <c r="CA94" s="257"/>
      <c r="CB94" s="225"/>
      <c r="CC94" s="257"/>
      <c r="CD94" s="225"/>
      <c r="CE94" s="257" t="s">
        <v>72</v>
      </c>
      <c r="CF94" s="257"/>
      <c r="CG94" s="19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9" t="s">
        <v>37</v>
      </c>
      <c r="CU94" s="260"/>
      <c r="CV94" s="260"/>
      <c r="CW94" s="260"/>
      <c r="CX94" s="260"/>
      <c r="CY94" s="260"/>
      <c r="CZ94" s="260"/>
      <c r="DA94" s="227"/>
      <c r="DB94" s="84">
        <f t="shared" si="0"/>
        <v>7</v>
      </c>
      <c r="DC94" s="263">
        <v>102</v>
      </c>
      <c r="DD94" s="140">
        <f t="shared" si="1"/>
        <v>6.862745098039216</v>
      </c>
      <c r="DE94" s="229"/>
      <c r="DF94" s="230"/>
      <c r="DG94" s="230"/>
      <c r="DH94" s="230"/>
      <c r="DI94" s="230"/>
      <c r="DJ94" s="230"/>
      <c r="DK94" s="230"/>
      <c r="DL94" s="230"/>
      <c r="DM94" s="230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</row>
    <row r="95" spans="1:128" ht="14.25" customHeight="1">
      <c r="A95" s="219"/>
      <c r="B95" s="264" t="s">
        <v>50</v>
      </c>
      <c r="C95" s="95"/>
      <c r="D95" s="94"/>
      <c r="E95" s="95"/>
      <c r="F95" s="201" t="s">
        <v>37</v>
      </c>
      <c r="G95" s="94"/>
      <c r="H95" s="95"/>
      <c r="I95" s="94"/>
      <c r="J95" s="94"/>
      <c r="K95" s="94"/>
      <c r="L95" s="95"/>
      <c r="M95" s="95"/>
      <c r="N95" s="94"/>
      <c r="O95" s="94"/>
      <c r="P95" s="94"/>
      <c r="Q95" s="95"/>
      <c r="R95" s="94"/>
      <c r="S95" s="94"/>
      <c r="T95" s="94"/>
      <c r="U95" s="194"/>
      <c r="V95" s="232"/>
      <c r="W95" s="233"/>
      <c r="X95" s="195"/>
      <c r="Y95" s="233"/>
      <c r="Z95" s="195"/>
      <c r="AA95" s="233"/>
      <c r="AB95" s="145"/>
      <c r="AC95" s="145"/>
      <c r="AD95" s="145"/>
      <c r="AE95" s="145"/>
      <c r="AF95" s="145"/>
      <c r="AG95" s="100"/>
      <c r="AH95" s="100"/>
      <c r="AI95" s="234"/>
      <c r="AJ95" s="100"/>
      <c r="AK95" s="100"/>
      <c r="AL95" s="102" t="s">
        <v>18</v>
      </c>
      <c r="AM95" s="195"/>
      <c r="AN95" s="195"/>
      <c r="AO95" s="195"/>
      <c r="AP95" s="196"/>
      <c r="AQ95" s="235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235"/>
      <c r="BC95" s="196"/>
      <c r="BD95" s="235"/>
      <c r="BE95" s="197"/>
      <c r="BF95" s="106"/>
      <c r="BG95" s="106"/>
      <c r="BH95" s="106"/>
      <c r="BI95" s="106"/>
      <c r="BJ95" s="106"/>
      <c r="BK95" s="107"/>
      <c r="BL95" s="237"/>
      <c r="BM95" s="198"/>
      <c r="BN95" s="237"/>
      <c r="BO95" s="267"/>
      <c r="BP95" s="238"/>
      <c r="BQ95" s="266"/>
      <c r="BR95" s="101"/>
      <c r="BS95" s="266"/>
      <c r="BT95" s="101"/>
      <c r="BU95" s="107" t="s">
        <v>18</v>
      </c>
      <c r="BV95" s="267"/>
      <c r="BW95" s="237"/>
      <c r="BX95" s="267"/>
      <c r="BY95" s="267"/>
      <c r="BZ95" s="237"/>
      <c r="CA95" s="267"/>
      <c r="CB95" s="237"/>
      <c r="CC95" s="267"/>
      <c r="CD95" s="237"/>
      <c r="CE95" s="267"/>
      <c r="CF95" s="267"/>
      <c r="CG95" s="19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 t="s">
        <v>35</v>
      </c>
      <c r="CV95" s="269"/>
      <c r="CW95" s="269"/>
      <c r="CX95" s="269"/>
      <c r="CY95" s="269"/>
      <c r="CZ95" s="269"/>
      <c r="DA95" s="239"/>
      <c r="DB95" s="108">
        <f t="shared" si="0"/>
        <v>2</v>
      </c>
      <c r="DC95" s="271">
        <v>68</v>
      </c>
      <c r="DD95" s="146">
        <f t="shared" si="1"/>
        <v>2.941176470588235</v>
      </c>
      <c r="DE95" s="229"/>
      <c r="DF95" s="230"/>
      <c r="DG95" s="230"/>
      <c r="DH95" s="230"/>
      <c r="DI95" s="230"/>
      <c r="DJ95" s="230"/>
      <c r="DK95" s="230"/>
      <c r="DL95" s="230"/>
      <c r="DM95" s="230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</row>
    <row r="96" spans="1:128" ht="14.25" customHeight="1">
      <c r="A96" s="219"/>
      <c r="B96" s="264" t="s">
        <v>40</v>
      </c>
      <c r="C96" s="95"/>
      <c r="D96" s="94"/>
      <c r="E96" s="95"/>
      <c r="F96" s="94"/>
      <c r="G96" s="94"/>
      <c r="H96" s="95"/>
      <c r="I96" s="94"/>
      <c r="J96" s="201" t="s">
        <v>75</v>
      </c>
      <c r="K96" s="94"/>
      <c r="L96" s="95"/>
      <c r="M96" s="95"/>
      <c r="N96" s="94"/>
      <c r="O96" s="94"/>
      <c r="P96" s="94"/>
      <c r="Q96" s="95"/>
      <c r="R96" s="94"/>
      <c r="S96" s="94"/>
      <c r="T96" s="94"/>
      <c r="U96" s="194"/>
      <c r="V96" s="232"/>
      <c r="W96" s="233"/>
      <c r="X96" s="195"/>
      <c r="Y96" s="233"/>
      <c r="Z96" s="195"/>
      <c r="AA96" s="233"/>
      <c r="AB96" s="145"/>
      <c r="AC96" s="145"/>
      <c r="AD96" s="145"/>
      <c r="AE96" s="145"/>
      <c r="AF96" s="145"/>
      <c r="AG96" s="100"/>
      <c r="AH96" s="100"/>
      <c r="AI96" s="234"/>
      <c r="AJ96" s="100"/>
      <c r="AK96" s="100"/>
      <c r="AL96" s="102" t="s">
        <v>18</v>
      </c>
      <c r="AM96" s="195"/>
      <c r="AN96" s="195"/>
      <c r="AO96" s="195"/>
      <c r="AP96" s="196"/>
      <c r="AQ96" s="235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235"/>
      <c r="BC96" s="196"/>
      <c r="BD96" s="235"/>
      <c r="BE96" s="197"/>
      <c r="BF96" s="106"/>
      <c r="BG96" s="106"/>
      <c r="BH96" s="106"/>
      <c r="BI96" s="106"/>
      <c r="BJ96" s="106"/>
      <c r="BK96" s="107"/>
      <c r="BL96" s="237"/>
      <c r="BM96" s="198"/>
      <c r="BN96" s="237"/>
      <c r="BO96" s="267"/>
      <c r="BP96" s="238"/>
      <c r="BQ96" s="266"/>
      <c r="BR96" s="101"/>
      <c r="BS96" s="266"/>
      <c r="BT96" s="101"/>
      <c r="BU96" s="107" t="s">
        <v>18</v>
      </c>
      <c r="BV96" s="267"/>
      <c r="BW96" s="237" t="s">
        <v>35</v>
      </c>
      <c r="BX96" s="267"/>
      <c r="BY96" s="267"/>
      <c r="BZ96" s="237"/>
      <c r="CA96" s="267"/>
      <c r="CB96" s="237"/>
      <c r="CC96" s="267"/>
      <c r="CD96" s="237"/>
      <c r="CE96" s="267"/>
      <c r="CF96" s="267"/>
      <c r="CG96" s="19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39"/>
      <c r="DB96" s="108">
        <f t="shared" si="0"/>
        <v>2</v>
      </c>
      <c r="DC96" s="271">
        <v>17</v>
      </c>
      <c r="DD96" s="146">
        <f t="shared" si="1"/>
        <v>11.76470588235294</v>
      </c>
      <c r="DE96" s="229"/>
      <c r="DF96" s="230"/>
      <c r="DG96" s="230"/>
      <c r="DH96" s="230"/>
      <c r="DI96" s="230"/>
      <c r="DJ96" s="230"/>
      <c r="DK96" s="230"/>
      <c r="DL96" s="230"/>
      <c r="DM96" s="230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</row>
    <row r="97" spans="1:128" ht="14.25" customHeight="1">
      <c r="A97" s="219"/>
      <c r="B97" s="264" t="s">
        <v>63</v>
      </c>
      <c r="C97" s="95"/>
      <c r="D97" s="94"/>
      <c r="E97" s="95"/>
      <c r="F97" s="94"/>
      <c r="G97" s="94"/>
      <c r="H97" s="95"/>
      <c r="I97" s="94"/>
      <c r="J97" s="94"/>
      <c r="K97" s="94"/>
      <c r="L97" s="95"/>
      <c r="M97" s="95"/>
      <c r="N97" s="94"/>
      <c r="O97" s="94"/>
      <c r="P97" s="94"/>
      <c r="Q97" s="95"/>
      <c r="R97" s="94"/>
      <c r="S97" s="94"/>
      <c r="T97" s="94"/>
      <c r="U97" s="194"/>
      <c r="V97" s="232"/>
      <c r="W97" s="233"/>
      <c r="X97" s="195"/>
      <c r="Y97" s="233"/>
      <c r="Z97" s="195"/>
      <c r="AA97" s="233"/>
      <c r="AB97" s="145"/>
      <c r="AC97" s="145"/>
      <c r="AD97" s="145"/>
      <c r="AE97" s="145"/>
      <c r="AF97" s="145"/>
      <c r="AG97" s="100"/>
      <c r="AH97" s="100"/>
      <c r="AI97" s="234"/>
      <c r="AJ97" s="100"/>
      <c r="AK97" s="100"/>
      <c r="AL97" s="102" t="s">
        <v>18</v>
      </c>
      <c r="AM97" s="195"/>
      <c r="AN97" s="195"/>
      <c r="AO97" s="195"/>
      <c r="AP97" s="196"/>
      <c r="AQ97" s="235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235"/>
      <c r="BC97" s="196"/>
      <c r="BD97" s="235"/>
      <c r="BE97" s="197"/>
      <c r="BF97" s="106"/>
      <c r="BG97" s="106"/>
      <c r="BH97" s="106"/>
      <c r="BI97" s="106"/>
      <c r="BJ97" s="106"/>
      <c r="BK97" s="107"/>
      <c r="BL97" s="237"/>
      <c r="BM97" s="198"/>
      <c r="BN97" s="237"/>
      <c r="BO97" s="267"/>
      <c r="BP97" s="238"/>
      <c r="BQ97" s="266"/>
      <c r="BR97" s="101"/>
      <c r="BS97" s="266"/>
      <c r="BT97" s="101"/>
      <c r="BU97" s="107" t="s">
        <v>18</v>
      </c>
      <c r="BV97" s="267"/>
      <c r="BW97" s="237"/>
      <c r="BX97" s="267"/>
      <c r="BY97" s="267"/>
      <c r="BZ97" s="237"/>
      <c r="CA97" s="267"/>
      <c r="CB97" s="237"/>
      <c r="CC97" s="267"/>
      <c r="CD97" s="237"/>
      <c r="CE97" s="267"/>
      <c r="CF97" s="267"/>
      <c r="CG97" s="19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 t="s">
        <v>35</v>
      </c>
      <c r="CR97" s="269"/>
      <c r="CS97" s="269"/>
      <c r="CT97" s="269"/>
      <c r="CU97" s="269"/>
      <c r="CV97" s="269"/>
      <c r="CW97" s="269"/>
      <c r="CX97" s="269"/>
      <c r="CY97" s="269"/>
      <c r="CZ97" s="269"/>
      <c r="DA97" s="239"/>
      <c r="DB97" s="108">
        <f t="shared" si="0"/>
        <v>1</v>
      </c>
      <c r="DC97" s="271">
        <v>17</v>
      </c>
      <c r="DD97" s="146">
        <f t="shared" si="1"/>
        <v>5.88235294117647</v>
      </c>
      <c r="DE97" s="229"/>
      <c r="DF97" s="230"/>
      <c r="DG97" s="230"/>
      <c r="DH97" s="230"/>
      <c r="DI97" s="230"/>
      <c r="DJ97" s="230"/>
      <c r="DK97" s="230"/>
      <c r="DL97" s="230"/>
      <c r="DM97" s="230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DX97" s="231"/>
    </row>
    <row r="98" spans="1:128" ht="14.25" customHeight="1">
      <c r="A98" s="219"/>
      <c r="B98" s="264" t="s">
        <v>36</v>
      </c>
      <c r="C98" s="95"/>
      <c r="D98" s="94"/>
      <c r="E98" s="95"/>
      <c r="F98" s="94"/>
      <c r="G98" s="94"/>
      <c r="H98" s="95"/>
      <c r="I98" s="94"/>
      <c r="J98" s="94"/>
      <c r="K98" s="94"/>
      <c r="L98" s="95"/>
      <c r="M98" s="95"/>
      <c r="N98" s="94"/>
      <c r="O98" s="94"/>
      <c r="P98" s="94"/>
      <c r="Q98" s="95"/>
      <c r="R98" s="94"/>
      <c r="S98" s="94"/>
      <c r="T98" s="94"/>
      <c r="U98" s="287" t="s">
        <v>33</v>
      </c>
      <c r="V98" s="232"/>
      <c r="W98" s="233"/>
      <c r="X98" s="195"/>
      <c r="Y98" s="233"/>
      <c r="Z98" s="195"/>
      <c r="AA98" s="233"/>
      <c r="AB98" s="145"/>
      <c r="AC98" s="145"/>
      <c r="AD98" s="145"/>
      <c r="AE98" s="145"/>
      <c r="AF98" s="145"/>
      <c r="AG98" s="100"/>
      <c r="AH98" s="100"/>
      <c r="AI98" s="234"/>
      <c r="AJ98" s="100"/>
      <c r="AK98" s="100"/>
      <c r="AL98" s="102" t="s">
        <v>18</v>
      </c>
      <c r="AM98" s="195"/>
      <c r="AN98" s="195"/>
      <c r="AO98" s="195"/>
      <c r="AP98" s="196"/>
      <c r="AQ98" s="235"/>
      <c r="AR98" s="196"/>
      <c r="AS98" s="196"/>
      <c r="AT98" s="196"/>
      <c r="AU98" s="196"/>
      <c r="AV98" s="167"/>
      <c r="AW98" s="196"/>
      <c r="AX98" s="196"/>
      <c r="AY98" s="196"/>
      <c r="AZ98" s="196"/>
      <c r="BA98" s="196"/>
      <c r="BB98" s="235"/>
      <c r="BC98" s="196"/>
      <c r="BD98" s="235"/>
      <c r="BE98" s="197"/>
      <c r="BF98" s="106"/>
      <c r="BG98" s="106"/>
      <c r="BH98" s="106"/>
      <c r="BI98" s="106"/>
      <c r="BJ98" s="106"/>
      <c r="BK98" s="288" t="s">
        <v>33</v>
      </c>
      <c r="BL98" s="237"/>
      <c r="BM98" s="198"/>
      <c r="BN98" s="237"/>
      <c r="BO98" s="267"/>
      <c r="BP98" s="238"/>
      <c r="BQ98" s="266"/>
      <c r="BR98" s="101"/>
      <c r="BS98" s="266"/>
      <c r="BT98" s="101"/>
      <c r="BU98" s="107" t="s">
        <v>18</v>
      </c>
      <c r="BV98" s="267"/>
      <c r="BW98" s="237"/>
      <c r="BX98" s="267"/>
      <c r="BY98" s="267"/>
      <c r="BZ98" s="237"/>
      <c r="CA98" s="267"/>
      <c r="CB98" s="237"/>
      <c r="CC98" s="267"/>
      <c r="CD98" s="237"/>
      <c r="CE98" s="267"/>
      <c r="CF98" s="267"/>
      <c r="CG98" s="199"/>
      <c r="CH98" s="269"/>
      <c r="CI98" s="269"/>
      <c r="CJ98" s="269"/>
      <c r="CK98" s="269"/>
      <c r="CL98" s="269" t="s">
        <v>75</v>
      </c>
      <c r="CM98" s="269"/>
      <c r="CN98" s="269"/>
      <c r="CO98" s="275" t="s">
        <v>35</v>
      </c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39"/>
      <c r="DB98" s="108">
        <f t="shared" si="0"/>
        <v>4</v>
      </c>
      <c r="DC98" s="271">
        <v>68</v>
      </c>
      <c r="DD98" s="146">
        <f t="shared" si="1"/>
        <v>5.88235294117647</v>
      </c>
      <c r="DE98" s="229"/>
      <c r="DF98" s="230"/>
      <c r="DG98" s="230"/>
      <c r="DH98" s="230"/>
      <c r="DI98" s="230"/>
      <c r="DJ98" s="230"/>
      <c r="DK98" s="230"/>
      <c r="DL98" s="230"/>
      <c r="DM98" s="230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</row>
    <row r="99" spans="1:128" ht="14.25" customHeight="1">
      <c r="A99" s="219"/>
      <c r="B99" s="264" t="s">
        <v>64</v>
      </c>
      <c r="C99" s="95"/>
      <c r="D99" s="94"/>
      <c r="E99" s="95"/>
      <c r="F99" s="94"/>
      <c r="G99" s="94"/>
      <c r="H99" s="95"/>
      <c r="I99" s="94"/>
      <c r="J99" s="94"/>
      <c r="K99" s="94"/>
      <c r="L99" s="95"/>
      <c r="M99" s="95"/>
      <c r="N99" s="94"/>
      <c r="O99" s="94"/>
      <c r="P99" s="94"/>
      <c r="Q99" s="95"/>
      <c r="R99" s="94"/>
      <c r="S99" s="94"/>
      <c r="T99" s="94"/>
      <c r="U99" s="194"/>
      <c r="V99" s="232"/>
      <c r="W99" s="233"/>
      <c r="X99" s="195"/>
      <c r="Y99" s="233"/>
      <c r="Z99" s="195"/>
      <c r="AA99" s="233"/>
      <c r="AB99" s="145"/>
      <c r="AC99" s="145"/>
      <c r="AD99" s="145"/>
      <c r="AE99" s="145"/>
      <c r="AF99" s="145"/>
      <c r="AG99" s="100"/>
      <c r="AH99" s="100"/>
      <c r="AI99" s="234"/>
      <c r="AJ99" s="100"/>
      <c r="AK99" s="100"/>
      <c r="AL99" s="102" t="s">
        <v>18</v>
      </c>
      <c r="AM99" s="195"/>
      <c r="AN99" s="195"/>
      <c r="AO99" s="195"/>
      <c r="AP99" s="196"/>
      <c r="AQ99" s="235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235"/>
      <c r="BC99" s="196"/>
      <c r="BD99" s="235"/>
      <c r="BE99" s="197"/>
      <c r="BF99" s="106"/>
      <c r="BG99" s="106"/>
      <c r="BH99" s="106"/>
      <c r="BI99" s="106"/>
      <c r="BJ99" s="106"/>
      <c r="BK99" s="107"/>
      <c r="BL99" s="237"/>
      <c r="BM99" s="198"/>
      <c r="BN99" s="237"/>
      <c r="BO99" s="267"/>
      <c r="BP99" s="238"/>
      <c r="BQ99" s="266"/>
      <c r="BR99" s="101"/>
      <c r="BS99" s="266"/>
      <c r="BT99" s="101"/>
      <c r="BU99" s="107" t="s">
        <v>18</v>
      </c>
      <c r="BV99" s="267"/>
      <c r="BW99" s="237"/>
      <c r="BX99" s="267"/>
      <c r="BY99" s="267"/>
      <c r="BZ99" s="237"/>
      <c r="CA99" s="267"/>
      <c r="CB99" s="237"/>
      <c r="CC99" s="267"/>
      <c r="CD99" s="237"/>
      <c r="CE99" s="267"/>
      <c r="CF99" s="267"/>
      <c r="CG99" s="199" t="s">
        <v>35</v>
      </c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39"/>
      <c r="DB99" s="289">
        <f t="shared" si="0"/>
        <v>1</v>
      </c>
      <c r="DC99" s="271">
        <v>34</v>
      </c>
      <c r="DD99" s="146">
        <f t="shared" si="1"/>
        <v>2.941176470588235</v>
      </c>
      <c r="DE99" s="229"/>
      <c r="DF99" s="230"/>
      <c r="DG99" s="230"/>
      <c r="DH99" s="230"/>
      <c r="DI99" s="230"/>
      <c r="DJ99" s="230"/>
      <c r="DK99" s="230"/>
      <c r="DL99" s="230"/>
      <c r="DM99" s="230"/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</row>
    <row r="100" spans="1:128" ht="14.25" customHeight="1">
      <c r="A100" s="219"/>
      <c r="B100" s="264" t="s">
        <v>65</v>
      </c>
      <c r="C100" s="95"/>
      <c r="D100" s="94"/>
      <c r="E100" s="95"/>
      <c r="F100" s="94"/>
      <c r="G100" s="94"/>
      <c r="H100" s="95"/>
      <c r="I100" s="94"/>
      <c r="J100" s="94"/>
      <c r="K100" s="94"/>
      <c r="L100" s="95"/>
      <c r="M100" s="95"/>
      <c r="N100" s="94"/>
      <c r="O100" s="94"/>
      <c r="P100" s="94"/>
      <c r="Q100" s="95"/>
      <c r="R100" s="94"/>
      <c r="S100" s="94"/>
      <c r="T100" s="94"/>
      <c r="U100" s="194"/>
      <c r="V100" s="232"/>
      <c r="W100" s="233"/>
      <c r="X100" s="195"/>
      <c r="Y100" s="233"/>
      <c r="Z100" s="195"/>
      <c r="AA100" s="233"/>
      <c r="AB100" s="145"/>
      <c r="AC100" s="145"/>
      <c r="AD100" s="145"/>
      <c r="AE100" s="145"/>
      <c r="AF100" s="145"/>
      <c r="AG100" s="100"/>
      <c r="AH100" s="100"/>
      <c r="AI100" s="234"/>
      <c r="AJ100" s="100"/>
      <c r="AK100" s="100"/>
      <c r="AL100" s="102" t="s">
        <v>18</v>
      </c>
      <c r="AM100" s="195"/>
      <c r="AN100" s="195"/>
      <c r="AO100" s="195"/>
      <c r="AP100" s="196"/>
      <c r="AQ100" s="235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235"/>
      <c r="BC100" s="196"/>
      <c r="BD100" s="235"/>
      <c r="BE100" s="197"/>
      <c r="BF100" s="106"/>
      <c r="BG100" s="106"/>
      <c r="BH100" s="106"/>
      <c r="BI100" s="106"/>
      <c r="BJ100" s="106"/>
      <c r="BK100" s="107"/>
      <c r="BL100" s="237"/>
      <c r="BM100" s="198"/>
      <c r="BN100" s="237"/>
      <c r="BO100" s="267"/>
      <c r="BP100" s="238"/>
      <c r="BQ100" s="266"/>
      <c r="BR100" s="101"/>
      <c r="BS100" s="266"/>
      <c r="BT100" s="101"/>
      <c r="BU100" s="107" t="s">
        <v>18</v>
      </c>
      <c r="BV100" s="267"/>
      <c r="BW100" s="237"/>
      <c r="BX100" s="267"/>
      <c r="BY100" s="267"/>
      <c r="BZ100" s="237"/>
      <c r="CA100" s="267"/>
      <c r="CB100" s="237"/>
      <c r="CC100" s="267"/>
      <c r="CD100" s="237"/>
      <c r="CE100" s="267"/>
      <c r="CF100" s="267"/>
      <c r="CG100" s="199"/>
      <c r="CH100" s="269"/>
      <c r="CI100" s="269"/>
      <c r="CJ100" s="269"/>
      <c r="CK100" s="269" t="s">
        <v>37</v>
      </c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39"/>
      <c r="DB100" s="108">
        <f t="shared" si="0"/>
        <v>1</v>
      </c>
      <c r="DC100" s="271">
        <v>68</v>
      </c>
      <c r="DD100" s="146">
        <f t="shared" si="1"/>
        <v>1.4705882352941175</v>
      </c>
      <c r="DE100" s="229"/>
      <c r="DF100" s="230"/>
      <c r="DG100" s="230"/>
      <c r="DH100" s="230"/>
      <c r="DI100" s="230"/>
      <c r="DJ100" s="230"/>
      <c r="DK100" s="230"/>
      <c r="DL100" s="230"/>
      <c r="DM100" s="230"/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</row>
    <row r="101" spans="1:128" ht="14.25" customHeight="1">
      <c r="A101" s="219"/>
      <c r="B101" s="264" t="s">
        <v>60</v>
      </c>
      <c r="C101" s="95"/>
      <c r="D101" s="94"/>
      <c r="E101" s="95"/>
      <c r="F101" s="94"/>
      <c r="G101" s="94"/>
      <c r="H101" s="95"/>
      <c r="I101" s="94"/>
      <c r="J101" s="94"/>
      <c r="K101" s="94"/>
      <c r="L101" s="95"/>
      <c r="M101" s="95"/>
      <c r="N101" s="94"/>
      <c r="O101" s="94"/>
      <c r="P101" s="94"/>
      <c r="Q101" s="95"/>
      <c r="R101" s="94"/>
      <c r="S101" s="94"/>
      <c r="T101" s="94"/>
      <c r="U101" s="194"/>
      <c r="V101" s="232"/>
      <c r="W101" s="233"/>
      <c r="X101" s="195"/>
      <c r="Y101" s="233"/>
      <c r="Z101" s="195"/>
      <c r="AA101" s="233"/>
      <c r="AB101" s="145"/>
      <c r="AC101" s="145"/>
      <c r="AD101" s="145"/>
      <c r="AE101" s="145"/>
      <c r="AF101" s="145"/>
      <c r="AG101" s="100"/>
      <c r="AH101" s="100"/>
      <c r="AI101" s="234"/>
      <c r="AJ101" s="100"/>
      <c r="AK101" s="100"/>
      <c r="AL101" s="102" t="s">
        <v>18</v>
      </c>
      <c r="AM101" s="195"/>
      <c r="AN101" s="195"/>
      <c r="AO101" s="195"/>
      <c r="AP101" s="196"/>
      <c r="AQ101" s="235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235"/>
      <c r="BC101" s="196"/>
      <c r="BD101" s="235"/>
      <c r="BE101" s="197"/>
      <c r="BF101" s="106"/>
      <c r="BG101" s="106"/>
      <c r="BH101" s="106"/>
      <c r="BI101" s="106"/>
      <c r="BJ101" s="106"/>
      <c r="BK101" s="107"/>
      <c r="BL101" s="237"/>
      <c r="BM101" s="198"/>
      <c r="BN101" s="237"/>
      <c r="BO101" s="267"/>
      <c r="BP101" s="238"/>
      <c r="BQ101" s="266"/>
      <c r="BR101" s="101"/>
      <c r="BS101" s="266"/>
      <c r="BT101" s="101"/>
      <c r="BU101" s="107" t="s">
        <v>18</v>
      </c>
      <c r="BV101" s="267"/>
      <c r="BW101" s="237"/>
      <c r="BX101" s="267"/>
      <c r="BY101" s="267"/>
      <c r="BZ101" s="237"/>
      <c r="CA101" s="267"/>
      <c r="CB101" s="237"/>
      <c r="CC101" s="267"/>
      <c r="CD101" s="237" t="s">
        <v>37</v>
      </c>
      <c r="CE101" s="267"/>
      <c r="CF101" s="267"/>
      <c r="CG101" s="19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39"/>
      <c r="DB101" s="108">
        <f t="shared" si="0"/>
        <v>1</v>
      </c>
      <c r="DC101" s="271">
        <v>34</v>
      </c>
      <c r="DD101" s="146">
        <f t="shared" si="1"/>
        <v>2.941176470588235</v>
      </c>
      <c r="DE101" s="229"/>
      <c r="DF101" s="230"/>
      <c r="DG101" s="230"/>
      <c r="DH101" s="230"/>
      <c r="DI101" s="230"/>
      <c r="DJ101" s="230"/>
      <c r="DK101" s="230"/>
      <c r="DL101" s="230"/>
      <c r="DM101" s="230"/>
      <c r="DN101" s="231"/>
      <c r="DO101" s="231"/>
      <c r="DP101" s="231"/>
      <c r="DQ101" s="231"/>
      <c r="DR101" s="231"/>
      <c r="DS101" s="231"/>
      <c r="DT101" s="231"/>
      <c r="DU101" s="231"/>
      <c r="DV101" s="231"/>
      <c r="DW101" s="231"/>
      <c r="DX101" s="231"/>
    </row>
    <row r="102" spans="1:128" ht="14.25" customHeight="1">
      <c r="A102" s="219"/>
      <c r="B102" s="264" t="s">
        <v>52</v>
      </c>
      <c r="C102" s="95"/>
      <c r="D102" s="94"/>
      <c r="E102" s="95"/>
      <c r="F102" s="94"/>
      <c r="G102" s="94"/>
      <c r="H102" s="95"/>
      <c r="I102" s="94"/>
      <c r="J102" s="94"/>
      <c r="K102" s="94"/>
      <c r="L102" s="95"/>
      <c r="M102" s="95"/>
      <c r="N102" s="94"/>
      <c r="O102" s="94"/>
      <c r="P102" s="94"/>
      <c r="Q102" s="95"/>
      <c r="R102" s="94"/>
      <c r="S102" s="94"/>
      <c r="T102" s="94"/>
      <c r="U102" s="194"/>
      <c r="V102" s="232"/>
      <c r="W102" s="233"/>
      <c r="X102" s="195"/>
      <c r="Y102" s="233"/>
      <c r="Z102" s="195"/>
      <c r="AA102" s="233"/>
      <c r="AB102" s="145"/>
      <c r="AC102" s="145"/>
      <c r="AD102" s="145"/>
      <c r="AE102" s="145"/>
      <c r="AF102" s="145"/>
      <c r="AG102" s="100"/>
      <c r="AH102" s="100"/>
      <c r="AI102" s="234"/>
      <c r="AJ102" s="100"/>
      <c r="AK102" s="100"/>
      <c r="AL102" s="102" t="s">
        <v>18</v>
      </c>
      <c r="AM102" s="195"/>
      <c r="AN102" s="195"/>
      <c r="AO102" s="195"/>
      <c r="AP102" s="196"/>
      <c r="AQ102" s="235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235" t="s">
        <v>33</v>
      </c>
      <c r="BC102" s="196"/>
      <c r="BD102" s="235"/>
      <c r="BE102" s="197"/>
      <c r="BF102" s="106"/>
      <c r="BG102" s="106"/>
      <c r="BH102" s="106"/>
      <c r="BI102" s="106"/>
      <c r="BJ102" s="106"/>
      <c r="BK102" s="107"/>
      <c r="BL102" s="237"/>
      <c r="BM102" s="198"/>
      <c r="BN102" s="237"/>
      <c r="BO102" s="267"/>
      <c r="BP102" s="238"/>
      <c r="BQ102" s="266"/>
      <c r="BR102" s="101"/>
      <c r="BS102" s="266"/>
      <c r="BT102" s="101"/>
      <c r="BU102" s="107" t="s">
        <v>18</v>
      </c>
      <c r="BV102" s="267"/>
      <c r="BW102" s="237"/>
      <c r="BX102" s="267"/>
      <c r="BY102" s="267"/>
      <c r="BZ102" s="237"/>
      <c r="CA102" s="267"/>
      <c r="CB102" s="237"/>
      <c r="CC102" s="267"/>
      <c r="CD102" s="237"/>
      <c r="CE102" s="267"/>
      <c r="CF102" s="267"/>
      <c r="CG102" s="199"/>
      <c r="CH102" s="269" t="s">
        <v>37</v>
      </c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39"/>
      <c r="DB102" s="108">
        <f t="shared" si="0"/>
        <v>2</v>
      </c>
      <c r="DC102" s="271">
        <v>68</v>
      </c>
      <c r="DD102" s="146">
        <f t="shared" si="1"/>
        <v>2.941176470588235</v>
      </c>
      <c r="DE102" s="229"/>
      <c r="DF102" s="230"/>
      <c r="DG102" s="230"/>
      <c r="DH102" s="230"/>
      <c r="DI102" s="230"/>
      <c r="DJ102" s="230"/>
      <c r="DK102" s="230"/>
      <c r="DL102" s="230"/>
      <c r="DM102" s="230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</row>
    <row r="103" spans="1:128" ht="14.25" customHeight="1">
      <c r="A103" s="219"/>
      <c r="B103" s="264" t="s">
        <v>66</v>
      </c>
      <c r="C103" s="95"/>
      <c r="D103" s="94"/>
      <c r="E103" s="150"/>
      <c r="F103" s="150"/>
      <c r="G103" s="95"/>
      <c r="H103" s="94"/>
      <c r="I103" s="94"/>
      <c r="J103" s="94"/>
      <c r="K103" s="94"/>
      <c r="L103" s="95"/>
      <c r="M103" s="95"/>
      <c r="N103" s="94"/>
      <c r="O103" s="94"/>
      <c r="P103" s="94"/>
      <c r="Q103" s="95"/>
      <c r="R103" s="201" t="s">
        <v>37</v>
      </c>
      <c r="S103" s="94"/>
      <c r="T103" s="94"/>
      <c r="U103" s="194"/>
      <c r="V103" s="232"/>
      <c r="W103" s="233"/>
      <c r="X103" s="195"/>
      <c r="Y103" s="233"/>
      <c r="Z103" s="195"/>
      <c r="AA103" s="233"/>
      <c r="AB103" s="145"/>
      <c r="AC103" s="145"/>
      <c r="AD103" s="145"/>
      <c r="AE103" s="145"/>
      <c r="AF103" s="145"/>
      <c r="AG103" s="100"/>
      <c r="AH103" s="100"/>
      <c r="AI103" s="234"/>
      <c r="AJ103" s="100"/>
      <c r="AK103" s="100"/>
      <c r="AL103" s="102" t="s">
        <v>18</v>
      </c>
      <c r="AM103" s="195"/>
      <c r="AN103" s="195" t="s">
        <v>37</v>
      </c>
      <c r="AO103" s="195"/>
      <c r="AP103" s="196"/>
      <c r="AQ103" s="235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235"/>
      <c r="BC103" s="196"/>
      <c r="BD103" s="235"/>
      <c r="BE103" s="197" t="s">
        <v>37</v>
      </c>
      <c r="BF103" s="106"/>
      <c r="BG103" s="106"/>
      <c r="BH103" s="106"/>
      <c r="BI103" s="106"/>
      <c r="BJ103" s="106"/>
      <c r="BK103" s="107"/>
      <c r="BL103" s="237"/>
      <c r="BM103" s="198"/>
      <c r="BN103" s="237"/>
      <c r="BO103" s="267"/>
      <c r="BP103" s="238"/>
      <c r="BQ103" s="266"/>
      <c r="BR103" s="101"/>
      <c r="BS103" s="266"/>
      <c r="BT103" s="101"/>
      <c r="BU103" s="107" t="s">
        <v>18</v>
      </c>
      <c r="BV103" s="267"/>
      <c r="BW103" s="237"/>
      <c r="BX103" s="267"/>
      <c r="BY103" s="267"/>
      <c r="BZ103" s="237"/>
      <c r="CA103" s="267"/>
      <c r="CB103" s="237" t="s">
        <v>37</v>
      </c>
      <c r="CC103" s="267"/>
      <c r="CD103" s="237"/>
      <c r="CE103" s="267"/>
      <c r="CF103" s="267"/>
      <c r="CG103" s="199"/>
      <c r="CH103" s="269"/>
      <c r="CI103" s="269"/>
      <c r="CJ103" s="269"/>
      <c r="CK103" s="269"/>
      <c r="CL103" s="269"/>
      <c r="CM103" s="269"/>
      <c r="CN103" s="269" t="s">
        <v>37</v>
      </c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39" t="s">
        <v>37</v>
      </c>
      <c r="DB103" s="108">
        <f t="shared" si="0"/>
        <v>6</v>
      </c>
      <c r="DC103" s="271">
        <v>102</v>
      </c>
      <c r="DD103" s="146">
        <f t="shared" si="1"/>
        <v>5.88235294117647</v>
      </c>
      <c r="DE103" s="229"/>
      <c r="DF103" s="230"/>
      <c r="DG103" s="230"/>
      <c r="DH103" s="230"/>
      <c r="DI103" s="230"/>
      <c r="DJ103" s="230"/>
      <c r="DK103" s="230"/>
      <c r="DL103" s="230"/>
      <c r="DM103" s="230"/>
      <c r="DN103" s="231"/>
      <c r="DO103" s="231"/>
      <c r="DP103" s="231"/>
      <c r="DQ103" s="231"/>
      <c r="DR103" s="231"/>
      <c r="DS103" s="231"/>
      <c r="DT103" s="231"/>
      <c r="DU103" s="231"/>
      <c r="DV103" s="231"/>
      <c r="DW103" s="231"/>
      <c r="DX103" s="231"/>
    </row>
    <row r="104" spans="1:128" ht="14.25" customHeight="1">
      <c r="A104" s="219"/>
      <c r="B104" s="264" t="s">
        <v>67</v>
      </c>
      <c r="C104" s="95"/>
      <c r="D104" s="94"/>
      <c r="E104" s="95"/>
      <c r="F104" s="94"/>
      <c r="G104" s="94"/>
      <c r="H104" s="95"/>
      <c r="I104" s="94"/>
      <c r="J104" s="94"/>
      <c r="K104" s="94"/>
      <c r="L104" s="95"/>
      <c r="M104" s="95"/>
      <c r="N104" s="94"/>
      <c r="O104" s="94"/>
      <c r="P104" s="201" t="s">
        <v>37</v>
      </c>
      <c r="Q104" s="95"/>
      <c r="R104" s="94"/>
      <c r="S104" s="94"/>
      <c r="T104" s="94"/>
      <c r="U104" s="194"/>
      <c r="V104" s="232"/>
      <c r="W104" s="233"/>
      <c r="X104" s="195"/>
      <c r="Y104" s="233"/>
      <c r="Z104" s="195"/>
      <c r="AA104" s="233"/>
      <c r="AB104" s="145"/>
      <c r="AC104" s="145"/>
      <c r="AD104" s="145"/>
      <c r="AE104" s="145"/>
      <c r="AF104" s="145"/>
      <c r="AG104" s="100"/>
      <c r="AH104" s="100"/>
      <c r="AI104" s="234"/>
      <c r="AJ104" s="100"/>
      <c r="AK104" s="100"/>
      <c r="AL104" s="102" t="s">
        <v>18</v>
      </c>
      <c r="AM104" s="195"/>
      <c r="AN104" s="195"/>
      <c r="AO104" s="195"/>
      <c r="AP104" s="196"/>
      <c r="AQ104" s="235"/>
      <c r="AR104" s="196"/>
      <c r="AS104" s="196"/>
      <c r="AT104" s="196"/>
      <c r="AU104" s="196"/>
      <c r="AV104" s="196"/>
      <c r="AW104" s="196" t="s">
        <v>37</v>
      </c>
      <c r="AX104" s="196"/>
      <c r="AY104" s="196"/>
      <c r="AZ104" s="196"/>
      <c r="BA104" s="196"/>
      <c r="BB104" s="235"/>
      <c r="BC104" s="196"/>
      <c r="BD104" s="235"/>
      <c r="BE104" s="197"/>
      <c r="BF104" s="106"/>
      <c r="BG104" s="106"/>
      <c r="BH104" s="106"/>
      <c r="BI104" s="106"/>
      <c r="BJ104" s="106"/>
      <c r="BK104" s="107"/>
      <c r="BL104" s="237"/>
      <c r="BM104" s="198"/>
      <c r="BN104" s="237"/>
      <c r="BO104" s="267"/>
      <c r="BP104" s="238"/>
      <c r="BQ104" s="266"/>
      <c r="BR104" s="101"/>
      <c r="BS104" s="266"/>
      <c r="BT104" s="101"/>
      <c r="BU104" s="107" t="s">
        <v>18</v>
      </c>
      <c r="BV104" s="267"/>
      <c r="BW104" s="237"/>
      <c r="BX104" s="267"/>
      <c r="BY104" s="267"/>
      <c r="BZ104" s="237"/>
      <c r="CA104" s="267"/>
      <c r="CB104" s="237"/>
      <c r="CC104" s="267"/>
      <c r="CD104" s="237"/>
      <c r="CE104" s="267"/>
      <c r="CF104" s="267"/>
      <c r="CG104" s="19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 t="s">
        <v>37</v>
      </c>
      <c r="CS104" s="269"/>
      <c r="CT104" s="269"/>
      <c r="CU104" s="269"/>
      <c r="CV104" s="269"/>
      <c r="CW104" s="269"/>
      <c r="CX104" s="269"/>
      <c r="CY104" s="269"/>
      <c r="CZ104" s="269" t="s">
        <v>37</v>
      </c>
      <c r="DA104" s="239"/>
      <c r="DB104" s="108">
        <f t="shared" si="0"/>
        <v>4</v>
      </c>
      <c r="DC104" s="271">
        <v>68</v>
      </c>
      <c r="DD104" s="146">
        <f t="shared" si="1"/>
        <v>5.88235294117647</v>
      </c>
      <c r="DE104" s="229"/>
      <c r="DF104" s="230"/>
      <c r="DG104" s="230"/>
      <c r="DH104" s="230"/>
      <c r="DI104" s="230"/>
      <c r="DJ104" s="230"/>
      <c r="DK104" s="230"/>
      <c r="DL104" s="230"/>
      <c r="DM104" s="230"/>
      <c r="DN104" s="231"/>
      <c r="DO104" s="231"/>
      <c r="DP104" s="231"/>
      <c r="DQ104" s="231"/>
      <c r="DR104" s="231"/>
      <c r="DS104" s="231"/>
      <c r="DT104" s="231"/>
      <c r="DU104" s="231"/>
      <c r="DV104" s="231"/>
      <c r="DW104" s="231"/>
      <c r="DX104" s="231"/>
    </row>
    <row r="105" spans="1:128" ht="14.25" customHeight="1">
      <c r="A105" s="219"/>
      <c r="B105" s="264" t="s">
        <v>68</v>
      </c>
      <c r="C105" s="95"/>
      <c r="D105" s="94"/>
      <c r="E105" s="95"/>
      <c r="F105" s="94"/>
      <c r="G105" s="94"/>
      <c r="H105" s="95"/>
      <c r="I105" s="94"/>
      <c r="J105" s="94"/>
      <c r="K105" s="94"/>
      <c r="L105" s="95"/>
      <c r="M105" s="95"/>
      <c r="N105" s="94"/>
      <c r="O105" s="94"/>
      <c r="P105" s="94"/>
      <c r="Q105" s="95"/>
      <c r="R105" s="94"/>
      <c r="S105" s="94"/>
      <c r="T105" s="94"/>
      <c r="U105" s="194"/>
      <c r="V105" s="232"/>
      <c r="W105" s="233"/>
      <c r="X105" s="195"/>
      <c r="Y105" s="233"/>
      <c r="Z105" s="195"/>
      <c r="AA105" s="233"/>
      <c r="AB105" s="145"/>
      <c r="AC105" s="145"/>
      <c r="AD105" s="145"/>
      <c r="AE105" s="145"/>
      <c r="AF105" s="145"/>
      <c r="AG105" s="100"/>
      <c r="AH105" s="100"/>
      <c r="AI105" s="234"/>
      <c r="AJ105" s="100"/>
      <c r="AK105" s="100"/>
      <c r="AL105" s="102" t="s">
        <v>18</v>
      </c>
      <c r="AM105" s="195"/>
      <c r="AN105" s="195"/>
      <c r="AO105" s="195"/>
      <c r="AP105" s="196" t="s">
        <v>37</v>
      </c>
      <c r="AQ105" s="235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235"/>
      <c r="BC105" s="196"/>
      <c r="BD105" s="235"/>
      <c r="BE105" s="197"/>
      <c r="BF105" s="106"/>
      <c r="BG105" s="106"/>
      <c r="BH105" s="106"/>
      <c r="BI105" s="106"/>
      <c r="BJ105" s="106"/>
      <c r="BK105" s="107"/>
      <c r="BL105" s="237"/>
      <c r="BM105" s="198"/>
      <c r="BN105" s="237"/>
      <c r="BO105" s="267"/>
      <c r="BP105" s="238"/>
      <c r="BQ105" s="266"/>
      <c r="BR105" s="101"/>
      <c r="BS105" s="266"/>
      <c r="BT105" s="101"/>
      <c r="BU105" s="107" t="s">
        <v>18</v>
      </c>
      <c r="BV105" s="267"/>
      <c r="BW105" s="237"/>
      <c r="BX105" s="267"/>
      <c r="BY105" s="267"/>
      <c r="BZ105" s="237"/>
      <c r="CA105" s="267"/>
      <c r="CB105" s="237"/>
      <c r="CC105" s="267"/>
      <c r="CD105" s="237"/>
      <c r="CE105" s="267"/>
      <c r="CF105" s="267"/>
      <c r="CG105" s="19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 t="s">
        <v>33</v>
      </c>
      <c r="CY105" s="269"/>
      <c r="CZ105" s="269"/>
      <c r="DA105" s="239"/>
      <c r="DB105" s="108">
        <f t="shared" si="0"/>
        <v>2</v>
      </c>
      <c r="DC105" s="271">
        <v>34</v>
      </c>
      <c r="DD105" s="146">
        <f t="shared" si="1"/>
        <v>5.88235294117647</v>
      </c>
      <c r="DE105" s="229"/>
      <c r="DF105" s="230"/>
      <c r="DG105" s="230"/>
      <c r="DH105" s="230"/>
      <c r="DI105" s="230"/>
      <c r="DJ105" s="230"/>
      <c r="DK105" s="230"/>
      <c r="DL105" s="230"/>
      <c r="DM105" s="230"/>
      <c r="DN105" s="231"/>
      <c r="DO105" s="231"/>
      <c r="DP105" s="231"/>
      <c r="DQ105" s="231"/>
      <c r="DR105" s="231"/>
      <c r="DS105" s="231"/>
      <c r="DT105" s="231"/>
      <c r="DU105" s="231"/>
      <c r="DV105" s="231"/>
      <c r="DW105" s="231"/>
      <c r="DX105" s="231"/>
    </row>
    <row r="106" spans="1:128" ht="14.25" customHeight="1">
      <c r="A106" s="219"/>
      <c r="B106" s="264" t="s">
        <v>69</v>
      </c>
      <c r="C106" s="95"/>
      <c r="D106" s="94"/>
      <c r="E106" s="95"/>
      <c r="F106" s="94"/>
      <c r="G106" s="94"/>
      <c r="H106" s="95"/>
      <c r="I106" s="94"/>
      <c r="J106" s="94"/>
      <c r="K106" s="94"/>
      <c r="L106" s="95"/>
      <c r="M106" s="95"/>
      <c r="N106" s="94"/>
      <c r="O106" s="94"/>
      <c r="P106" s="94"/>
      <c r="Q106" s="95"/>
      <c r="R106" s="94"/>
      <c r="S106" s="94"/>
      <c r="T106" s="94"/>
      <c r="U106" s="194"/>
      <c r="V106" s="232"/>
      <c r="W106" s="233"/>
      <c r="X106" s="195"/>
      <c r="Y106" s="233"/>
      <c r="Z106" s="195"/>
      <c r="AA106" s="233"/>
      <c r="AB106" s="145"/>
      <c r="AC106" s="145"/>
      <c r="AD106" s="145"/>
      <c r="AE106" s="145"/>
      <c r="AF106" s="145"/>
      <c r="AG106" s="100"/>
      <c r="AH106" s="100"/>
      <c r="AI106" s="234"/>
      <c r="AJ106" s="100"/>
      <c r="AK106" s="100"/>
      <c r="AL106" s="102" t="s">
        <v>18</v>
      </c>
      <c r="AM106" s="195" t="s">
        <v>37</v>
      </c>
      <c r="AN106" s="195"/>
      <c r="AO106" s="195"/>
      <c r="AP106" s="196"/>
      <c r="AQ106" s="235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235"/>
      <c r="BC106" s="196"/>
      <c r="BD106" s="235"/>
      <c r="BE106" s="197"/>
      <c r="BF106" s="106"/>
      <c r="BG106" s="106" t="s">
        <v>37</v>
      </c>
      <c r="BH106" s="106"/>
      <c r="BI106" s="106"/>
      <c r="BJ106" s="106"/>
      <c r="BK106" s="107"/>
      <c r="BL106" s="237"/>
      <c r="BM106" s="198"/>
      <c r="BN106" s="237"/>
      <c r="BO106" s="267"/>
      <c r="BP106" s="238"/>
      <c r="BQ106" s="266"/>
      <c r="BR106" s="101"/>
      <c r="BS106" s="266"/>
      <c r="BT106" s="101"/>
      <c r="BU106" s="107" t="s">
        <v>18</v>
      </c>
      <c r="BV106" s="267"/>
      <c r="BW106" s="237"/>
      <c r="BX106" s="267"/>
      <c r="BY106" s="267"/>
      <c r="BZ106" s="237"/>
      <c r="CA106" s="267"/>
      <c r="CB106" s="237"/>
      <c r="CC106" s="267"/>
      <c r="CD106" s="237"/>
      <c r="CE106" s="267"/>
      <c r="CF106" s="267"/>
      <c r="CG106" s="19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39"/>
      <c r="DB106" s="108">
        <f t="shared" si="0"/>
        <v>2</v>
      </c>
      <c r="DC106" s="271">
        <v>68</v>
      </c>
      <c r="DD106" s="146">
        <f t="shared" si="1"/>
        <v>2.941176470588235</v>
      </c>
      <c r="DE106" s="229"/>
      <c r="DF106" s="230"/>
      <c r="DG106" s="230"/>
      <c r="DH106" s="230"/>
      <c r="DI106" s="230"/>
      <c r="DJ106" s="230"/>
      <c r="DK106" s="230"/>
      <c r="DL106" s="230"/>
      <c r="DM106" s="230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</row>
    <row r="107" spans="1:128" ht="14.25" customHeight="1">
      <c r="A107" s="219"/>
      <c r="B107" s="264" t="s">
        <v>76</v>
      </c>
      <c r="C107" s="95"/>
      <c r="D107" s="94"/>
      <c r="E107" s="95"/>
      <c r="F107" s="94"/>
      <c r="G107" s="94"/>
      <c r="H107" s="95"/>
      <c r="I107" s="94"/>
      <c r="J107" s="94"/>
      <c r="K107" s="94"/>
      <c r="L107" s="95"/>
      <c r="M107" s="95" t="s">
        <v>37</v>
      </c>
      <c r="N107" s="94"/>
      <c r="O107" s="94"/>
      <c r="P107" s="94"/>
      <c r="Q107" s="95"/>
      <c r="R107" s="94"/>
      <c r="S107" s="94"/>
      <c r="T107" s="94"/>
      <c r="U107" s="194"/>
      <c r="V107" s="232"/>
      <c r="W107" s="233"/>
      <c r="X107" s="195"/>
      <c r="Y107" s="233"/>
      <c r="Z107" s="195"/>
      <c r="AA107" s="233"/>
      <c r="AB107" s="145"/>
      <c r="AC107" s="145"/>
      <c r="AD107" s="145"/>
      <c r="AE107" s="145"/>
      <c r="AF107" s="145"/>
      <c r="AG107" s="100"/>
      <c r="AH107" s="100"/>
      <c r="AI107" s="234"/>
      <c r="AJ107" s="100"/>
      <c r="AK107" s="100"/>
      <c r="AL107" s="102" t="s">
        <v>18</v>
      </c>
      <c r="AM107" s="195"/>
      <c r="AN107" s="195"/>
      <c r="AO107" s="195"/>
      <c r="AP107" s="196"/>
      <c r="AQ107" s="235"/>
      <c r="AR107" s="196"/>
      <c r="AS107" s="196"/>
      <c r="AT107" s="196"/>
      <c r="AU107" s="196"/>
      <c r="AV107" s="196"/>
      <c r="AW107" s="196"/>
      <c r="AX107" s="196"/>
      <c r="AY107" s="196" t="s">
        <v>37</v>
      </c>
      <c r="AZ107" s="196"/>
      <c r="BA107" s="196"/>
      <c r="BB107" s="235"/>
      <c r="BC107" s="196"/>
      <c r="BD107" s="235"/>
      <c r="BE107" s="197"/>
      <c r="BF107" s="106"/>
      <c r="BG107" s="106"/>
      <c r="BH107" s="106"/>
      <c r="BI107" s="106"/>
      <c r="BJ107" s="106"/>
      <c r="BK107" s="107"/>
      <c r="BL107" s="237"/>
      <c r="BM107" s="198"/>
      <c r="BN107" s="237"/>
      <c r="BO107" s="267"/>
      <c r="BP107" s="238"/>
      <c r="BQ107" s="266"/>
      <c r="BR107" s="101"/>
      <c r="BS107" s="266"/>
      <c r="BT107" s="101"/>
      <c r="BU107" s="107" t="s">
        <v>18</v>
      </c>
      <c r="BV107" s="267"/>
      <c r="BW107" s="237"/>
      <c r="BX107" s="267"/>
      <c r="BY107" s="267"/>
      <c r="BZ107" s="237"/>
      <c r="CA107" s="267"/>
      <c r="CB107" s="237"/>
      <c r="CC107" s="267"/>
      <c r="CD107" s="237"/>
      <c r="CE107" s="267"/>
      <c r="CF107" s="267"/>
      <c r="CG107" s="199"/>
      <c r="CH107" s="269"/>
      <c r="CI107" s="269"/>
      <c r="CJ107" s="269" t="s">
        <v>77</v>
      </c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39"/>
      <c r="DB107" s="108">
        <f t="shared" si="0"/>
        <v>3</v>
      </c>
      <c r="DC107" s="271">
        <v>68</v>
      </c>
      <c r="DD107" s="146">
        <f t="shared" si="1"/>
        <v>4.411764705882353</v>
      </c>
      <c r="DE107" s="229"/>
      <c r="DF107" s="230"/>
      <c r="DG107" s="230"/>
      <c r="DH107" s="230"/>
      <c r="DI107" s="230"/>
      <c r="DJ107" s="230"/>
      <c r="DK107" s="230"/>
      <c r="DL107" s="230"/>
      <c r="DM107" s="230"/>
      <c r="DN107" s="231"/>
      <c r="DO107" s="231"/>
      <c r="DP107" s="231"/>
      <c r="DQ107" s="231"/>
      <c r="DR107" s="231"/>
      <c r="DS107" s="231"/>
      <c r="DT107" s="231"/>
      <c r="DU107" s="231"/>
      <c r="DV107" s="231"/>
      <c r="DW107" s="231"/>
      <c r="DX107" s="231"/>
    </row>
    <row r="108" spans="1:128" ht="14.25" customHeight="1">
      <c r="A108" s="219"/>
      <c r="B108" s="264" t="s">
        <v>53</v>
      </c>
      <c r="C108" s="95"/>
      <c r="D108" s="94"/>
      <c r="E108" s="95"/>
      <c r="F108" s="94"/>
      <c r="G108" s="94"/>
      <c r="H108" s="95"/>
      <c r="I108" s="94"/>
      <c r="J108" s="94"/>
      <c r="K108" s="94"/>
      <c r="L108" s="95"/>
      <c r="M108" s="95"/>
      <c r="N108" s="94"/>
      <c r="O108" s="94"/>
      <c r="P108" s="94"/>
      <c r="Q108" s="95"/>
      <c r="R108" s="94"/>
      <c r="S108" s="94"/>
      <c r="T108" s="94"/>
      <c r="U108" s="194"/>
      <c r="V108" s="232"/>
      <c r="W108" s="233"/>
      <c r="X108" s="195"/>
      <c r="Y108" s="240" t="s">
        <v>33</v>
      </c>
      <c r="Z108" s="195"/>
      <c r="AA108" s="233"/>
      <c r="AB108" s="145"/>
      <c r="AC108" s="276"/>
      <c r="AD108" s="145"/>
      <c r="AE108" s="145"/>
      <c r="AF108" s="145"/>
      <c r="AG108" s="100"/>
      <c r="AH108" s="100"/>
      <c r="AI108" s="234"/>
      <c r="AJ108" s="100"/>
      <c r="AK108" s="100"/>
      <c r="AL108" s="102" t="s">
        <v>18</v>
      </c>
      <c r="AM108" s="195"/>
      <c r="AN108" s="195"/>
      <c r="AO108" s="195"/>
      <c r="AP108" s="196"/>
      <c r="AQ108" s="235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235"/>
      <c r="BC108" s="196"/>
      <c r="BD108" s="235"/>
      <c r="BE108" s="197"/>
      <c r="BF108" s="106"/>
      <c r="BG108" s="106"/>
      <c r="BH108" s="106"/>
      <c r="BI108" s="106"/>
      <c r="BJ108" s="106"/>
      <c r="BK108" s="107"/>
      <c r="BL108" s="237"/>
      <c r="BM108" s="198"/>
      <c r="BN108" s="237"/>
      <c r="BO108" s="267"/>
      <c r="BP108" s="238"/>
      <c r="BQ108" s="266"/>
      <c r="BR108" s="101"/>
      <c r="BS108" s="266"/>
      <c r="BT108" s="101"/>
      <c r="BU108" s="107" t="s">
        <v>18</v>
      </c>
      <c r="BV108" s="267"/>
      <c r="BW108" s="237"/>
      <c r="BX108" s="267"/>
      <c r="BY108" s="267"/>
      <c r="BZ108" s="237"/>
      <c r="CA108" s="290" t="s">
        <v>33</v>
      </c>
      <c r="CB108" s="237"/>
      <c r="CC108" s="267"/>
      <c r="CD108" s="237"/>
      <c r="CE108" s="267"/>
      <c r="CF108" s="267"/>
      <c r="CG108" s="19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75" t="s">
        <v>35</v>
      </c>
      <c r="CW108" s="269"/>
      <c r="CX108" s="269"/>
      <c r="CY108" s="269"/>
      <c r="CZ108" s="269"/>
      <c r="DA108" s="239"/>
      <c r="DB108" s="108">
        <f t="shared" si="0"/>
        <v>3</v>
      </c>
      <c r="DC108" s="271">
        <v>68</v>
      </c>
      <c r="DD108" s="146">
        <f t="shared" si="1"/>
        <v>4.411764705882353</v>
      </c>
      <c r="DE108" s="229"/>
      <c r="DF108" s="230"/>
      <c r="DG108" s="230"/>
      <c r="DH108" s="230"/>
      <c r="DI108" s="230"/>
      <c r="DJ108" s="230"/>
      <c r="DK108" s="230"/>
      <c r="DL108" s="230"/>
      <c r="DM108" s="230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</row>
    <row r="109" spans="1:128" ht="14.25" customHeight="1">
      <c r="A109" s="219"/>
      <c r="B109" s="264" t="s">
        <v>25</v>
      </c>
      <c r="C109" s="95"/>
      <c r="D109" s="94"/>
      <c r="E109" s="95"/>
      <c r="F109" s="94"/>
      <c r="G109" s="94"/>
      <c r="H109" s="95"/>
      <c r="I109" s="94"/>
      <c r="J109" s="94"/>
      <c r="K109" s="94"/>
      <c r="L109" s="95"/>
      <c r="M109" s="95"/>
      <c r="N109" s="94"/>
      <c r="O109" s="94"/>
      <c r="P109" s="94"/>
      <c r="Q109" s="95"/>
      <c r="R109" s="94"/>
      <c r="S109" s="94"/>
      <c r="T109" s="94"/>
      <c r="U109" s="194"/>
      <c r="V109" s="232"/>
      <c r="W109" s="233"/>
      <c r="X109" s="195"/>
      <c r="Y109" s="233"/>
      <c r="Z109" s="195"/>
      <c r="AA109" s="233"/>
      <c r="AB109" s="145"/>
      <c r="AC109" s="145"/>
      <c r="AD109" s="145"/>
      <c r="AE109" s="145"/>
      <c r="AF109" s="145"/>
      <c r="AG109" s="100"/>
      <c r="AH109" s="100"/>
      <c r="AI109" s="234"/>
      <c r="AJ109" s="100"/>
      <c r="AK109" s="100"/>
      <c r="AL109" s="102" t="s">
        <v>18</v>
      </c>
      <c r="AM109" s="195"/>
      <c r="AN109" s="195"/>
      <c r="AO109" s="195"/>
      <c r="AP109" s="196"/>
      <c r="AQ109" s="235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235"/>
      <c r="BC109" s="196"/>
      <c r="BD109" s="235"/>
      <c r="BE109" s="197"/>
      <c r="BF109" s="106"/>
      <c r="BG109" s="106"/>
      <c r="BH109" s="106"/>
      <c r="BI109" s="106"/>
      <c r="BJ109" s="106"/>
      <c r="BK109" s="107"/>
      <c r="BL109" s="237"/>
      <c r="BM109" s="198"/>
      <c r="BN109" s="237"/>
      <c r="BO109" s="267"/>
      <c r="BP109" s="238"/>
      <c r="BQ109" s="266"/>
      <c r="BR109" s="101"/>
      <c r="BS109" s="266"/>
      <c r="BT109" s="101"/>
      <c r="BU109" s="107" t="s">
        <v>18</v>
      </c>
      <c r="BV109" s="267"/>
      <c r="BW109" s="237"/>
      <c r="BX109" s="267"/>
      <c r="BY109" s="267"/>
      <c r="BZ109" s="237"/>
      <c r="CA109" s="267"/>
      <c r="CB109" s="237"/>
      <c r="CC109" s="267"/>
      <c r="CD109" s="237"/>
      <c r="CE109" s="267"/>
      <c r="CF109" s="267"/>
      <c r="CG109" s="19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 t="s">
        <v>26</v>
      </c>
      <c r="CX109" s="269"/>
      <c r="CY109" s="269"/>
      <c r="CZ109" s="269"/>
      <c r="DA109" s="239"/>
      <c r="DB109" s="108">
        <f t="shared" si="0"/>
        <v>1</v>
      </c>
      <c r="DC109" s="271">
        <v>34</v>
      </c>
      <c r="DD109" s="146">
        <f t="shared" si="1"/>
        <v>2.941176470588235</v>
      </c>
      <c r="DE109" s="229"/>
      <c r="DF109" s="230"/>
      <c r="DG109" s="230"/>
      <c r="DH109" s="230"/>
      <c r="DI109" s="230"/>
      <c r="DJ109" s="230"/>
      <c r="DK109" s="230"/>
      <c r="DL109" s="230"/>
      <c r="DM109" s="230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</row>
    <row r="110" spans="1:128" ht="14.25" customHeight="1">
      <c r="A110" s="219"/>
      <c r="B110" s="264" t="s">
        <v>24</v>
      </c>
      <c r="C110" s="95"/>
      <c r="D110" s="94"/>
      <c r="E110" s="95"/>
      <c r="F110" s="94"/>
      <c r="G110" s="94"/>
      <c r="H110" s="95"/>
      <c r="I110" s="94"/>
      <c r="J110" s="94"/>
      <c r="K110" s="94"/>
      <c r="L110" s="95"/>
      <c r="M110" s="95"/>
      <c r="N110" s="94"/>
      <c r="O110" s="94"/>
      <c r="P110" s="94"/>
      <c r="Q110" s="95"/>
      <c r="R110" s="94"/>
      <c r="S110" s="94"/>
      <c r="T110" s="94"/>
      <c r="U110" s="194"/>
      <c r="V110" s="232"/>
      <c r="W110" s="233"/>
      <c r="X110" s="195"/>
      <c r="Y110" s="233"/>
      <c r="Z110" s="195"/>
      <c r="AA110" s="233"/>
      <c r="AB110" s="145"/>
      <c r="AC110" s="145"/>
      <c r="AD110" s="145"/>
      <c r="AE110" s="145"/>
      <c r="AF110" s="145"/>
      <c r="AG110" s="100"/>
      <c r="AH110" s="100"/>
      <c r="AI110" s="234"/>
      <c r="AJ110" s="100"/>
      <c r="AK110" s="100"/>
      <c r="AL110" s="102" t="s">
        <v>18</v>
      </c>
      <c r="AM110" s="195"/>
      <c r="AN110" s="195"/>
      <c r="AO110" s="195"/>
      <c r="AP110" s="196"/>
      <c r="AQ110" s="235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235"/>
      <c r="BC110" s="196"/>
      <c r="BD110" s="235"/>
      <c r="BE110" s="197"/>
      <c r="BF110" s="106"/>
      <c r="BG110" s="106"/>
      <c r="BH110" s="106"/>
      <c r="BI110" s="106"/>
      <c r="BJ110" s="106"/>
      <c r="BK110" s="107"/>
      <c r="BL110" s="237"/>
      <c r="BM110" s="198"/>
      <c r="BN110" s="237"/>
      <c r="BO110" s="267"/>
      <c r="BP110" s="238"/>
      <c r="BQ110" s="266"/>
      <c r="BR110" s="101"/>
      <c r="BS110" s="266"/>
      <c r="BT110" s="101"/>
      <c r="BU110" s="107" t="s">
        <v>18</v>
      </c>
      <c r="BV110" s="267"/>
      <c r="BW110" s="237"/>
      <c r="BX110" s="267"/>
      <c r="BY110" s="267"/>
      <c r="BZ110" s="237"/>
      <c r="CA110" s="267"/>
      <c r="CB110" s="237"/>
      <c r="CC110" s="267"/>
      <c r="CD110" s="237"/>
      <c r="CE110" s="267"/>
      <c r="CF110" s="267"/>
      <c r="CG110" s="19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 t="s">
        <v>26</v>
      </c>
      <c r="CZ110" s="269"/>
      <c r="DA110" s="239"/>
      <c r="DB110" s="108">
        <f t="shared" si="0"/>
        <v>1</v>
      </c>
      <c r="DC110" s="271">
        <v>34</v>
      </c>
      <c r="DD110" s="146">
        <f t="shared" si="1"/>
        <v>2.941176470588235</v>
      </c>
      <c r="DE110" s="229"/>
      <c r="DF110" s="230"/>
      <c r="DG110" s="230"/>
      <c r="DH110" s="230"/>
      <c r="DI110" s="230"/>
      <c r="DJ110" s="230"/>
      <c r="DK110" s="230"/>
      <c r="DL110" s="230"/>
      <c r="DM110" s="230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</row>
    <row r="111" spans="1:128" ht="14.25" customHeight="1">
      <c r="A111" s="219"/>
      <c r="B111" s="264" t="s">
        <v>27</v>
      </c>
      <c r="C111" s="95"/>
      <c r="D111" s="94"/>
      <c r="E111" s="95"/>
      <c r="F111" s="94"/>
      <c r="G111" s="94"/>
      <c r="H111" s="95"/>
      <c r="I111" s="94"/>
      <c r="J111" s="94"/>
      <c r="K111" s="94"/>
      <c r="L111" s="95"/>
      <c r="M111" s="95"/>
      <c r="N111" s="94"/>
      <c r="O111" s="94"/>
      <c r="P111" s="94"/>
      <c r="Q111" s="95"/>
      <c r="R111" s="94"/>
      <c r="S111" s="94"/>
      <c r="T111" s="94"/>
      <c r="U111" s="194"/>
      <c r="V111" s="232"/>
      <c r="W111" s="233"/>
      <c r="X111" s="195"/>
      <c r="Y111" s="233"/>
      <c r="Z111" s="195"/>
      <c r="AA111" s="233"/>
      <c r="AB111" s="145"/>
      <c r="AC111" s="145"/>
      <c r="AD111" s="145"/>
      <c r="AE111" s="145"/>
      <c r="AF111" s="145"/>
      <c r="AG111" s="100"/>
      <c r="AH111" s="100"/>
      <c r="AI111" s="234"/>
      <c r="AJ111" s="100"/>
      <c r="AK111" s="100"/>
      <c r="AL111" s="102" t="s">
        <v>18</v>
      </c>
      <c r="AM111" s="195"/>
      <c r="AN111" s="195"/>
      <c r="AO111" s="195"/>
      <c r="AP111" s="196"/>
      <c r="AQ111" s="235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235"/>
      <c r="BC111" s="196"/>
      <c r="BD111" s="235"/>
      <c r="BE111" s="197"/>
      <c r="BF111" s="106"/>
      <c r="BG111" s="106"/>
      <c r="BH111" s="106"/>
      <c r="BI111" s="106"/>
      <c r="BJ111" s="106"/>
      <c r="BK111" s="107"/>
      <c r="BL111" s="237"/>
      <c r="BM111" s="198"/>
      <c r="BN111" s="237"/>
      <c r="BO111" s="267"/>
      <c r="BP111" s="238"/>
      <c r="BQ111" s="266"/>
      <c r="BR111" s="101"/>
      <c r="BS111" s="266"/>
      <c r="BT111" s="101"/>
      <c r="BU111" s="107" t="s">
        <v>18</v>
      </c>
      <c r="BV111" s="267"/>
      <c r="BW111" s="237"/>
      <c r="BX111" s="267"/>
      <c r="BY111" s="267"/>
      <c r="BZ111" s="237"/>
      <c r="CA111" s="267"/>
      <c r="CB111" s="237"/>
      <c r="CC111" s="267"/>
      <c r="CD111" s="237"/>
      <c r="CE111" s="267"/>
      <c r="CF111" s="267"/>
      <c r="CG111" s="19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 t="s">
        <v>26</v>
      </c>
      <c r="CT111" s="278"/>
      <c r="CU111" s="269"/>
      <c r="CV111" s="269"/>
      <c r="CW111" s="269"/>
      <c r="CX111" s="269"/>
      <c r="CY111" s="269"/>
      <c r="CZ111" s="269"/>
      <c r="DA111" s="239"/>
      <c r="DB111" s="108">
        <f t="shared" si="0"/>
        <v>1</v>
      </c>
      <c r="DC111" s="271">
        <v>34</v>
      </c>
      <c r="DD111" s="146">
        <f t="shared" si="1"/>
        <v>2.941176470588235</v>
      </c>
      <c r="DE111" s="229"/>
      <c r="DF111" s="230"/>
      <c r="DG111" s="230"/>
      <c r="DH111" s="230"/>
      <c r="DI111" s="230"/>
      <c r="DJ111" s="230"/>
      <c r="DK111" s="230"/>
      <c r="DL111" s="230"/>
      <c r="DM111" s="230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</row>
    <row r="112" spans="1:128" ht="14.25" customHeight="1">
      <c r="A112" s="219"/>
      <c r="B112" s="264" t="s">
        <v>70</v>
      </c>
      <c r="C112" s="95"/>
      <c r="D112" s="94"/>
      <c r="E112" s="95"/>
      <c r="F112" s="94"/>
      <c r="G112" s="94"/>
      <c r="H112" s="95"/>
      <c r="I112" s="94"/>
      <c r="J112" s="94"/>
      <c r="K112" s="94"/>
      <c r="L112" s="95"/>
      <c r="M112" s="95"/>
      <c r="N112" s="94"/>
      <c r="O112" s="94"/>
      <c r="P112" s="94"/>
      <c r="Q112" s="95"/>
      <c r="R112" s="94"/>
      <c r="S112" s="94"/>
      <c r="T112" s="94"/>
      <c r="U112" s="194"/>
      <c r="V112" s="232"/>
      <c r="W112" s="233"/>
      <c r="X112" s="195"/>
      <c r="Y112" s="233"/>
      <c r="Z112" s="195"/>
      <c r="AA112" s="233"/>
      <c r="AB112" s="145"/>
      <c r="AC112" s="145"/>
      <c r="AD112" s="145"/>
      <c r="AE112" s="145"/>
      <c r="AF112" s="145"/>
      <c r="AG112" s="100"/>
      <c r="AH112" s="100"/>
      <c r="AI112" s="234"/>
      <c r="AJ112" s="100"/>
      <c r="AK112" s="100"/>
      <c r="AL112" s="102" t="s">
        <v>18</v>
      </c>
      <c r="AM112" s="195"/>
      <c r="AN112" s="195"/>
      <c r="AO112" s="195"/>
      <c r="AP112" s="196"/>
      <c r="AQ112" s="235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235"/>
      <c r="BC112" s="196"/>
      <c r="BD112" s="235"/>
      <c r="BE112" s="197"/>
      <c r="BF112" s="106"/>
      <c r="BG112" s="106"/>
      <c r="BH112" s="106"/>
      <c r="BI112" s="106"/>
      <c r="BJ112" s="106"/>
      <c r="BK112" s="107"/>
      <c r="BL112" s="237"/>
      <c r="BM112" s="198"/>
      <c r="BN112" s="237"/>
      <c r="BO112" s="267"/>
      <c r="BP112" s="238"/>
      <c r="BQ112" s="266"/>
      <c r="BR112" s="101"/>
      <c r="BS112" s="266"/>
      <c r="BT112" s="101"/>
      <c r="BU112" s="107" t="s">
        <v>18</v>
      </c>
      <c r="BV112" s="267"/>
      <c r="BW112" s="237"/>
      <c r="BX112" s="267"/>
      <c r="BY112" s="267"/>
      <c r="BZ112" s="237" t="s">
        <v>26</v>
      </c>
      <c r="CA112" s="267"/>
      <c r="CB112" s="237"/>
      <c r="CC112" s="267"/>
      <c r="CD112" s="237"/>
      <c r="CE112" s="267"/>
      <c r="CF112" s="267"/>
      <c r="CG112" s="19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0"/>
      <c r="CU112" s="269"/>
      <c r="CV112" s="269"/>
      <c r="CW112" s="269"/>
      <c r="CX112" s="269"/>
      <c r="CY112" s="269"/>
      <c r="CZ112" s="269"/>
      <c r="DA112" s="239"/>
      <c r="DB112" s="108">
        <f t="shared" si="0"/>
        <v>1</v>
      </c>
      <c r="DC112" s="271">
        <v>34</v>
      </c>
      <c r="DD112" s="146">
        <f t="shared" si="1"/>
        <v>2.941176470588235</v>
      </c>
      <c r="DE112" s="229"/>
      <c r="DF112" s="230"/>
      <c r="DG112" s="230"/>
      <c r="DH112" s="230"/>
      <c r="DI112" s="230"/>
      <c r="DJ112" s="230"/>
      <c r="DK112" s="230"/>
      <c r="DL112" s="230"/>
      <c r="DM112" s="230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</row>
    <row r="113" spans="1:128" ht="14.25" customHeight="1">
      <c r="A113" s="219"/>
      <c r="B113" s="279" t="s">
        <v>28</v>
      </c>
      <c r="C113" s="116"/>
      <c r="D113" s="115"/>
      <c r="E113" s="116"/>
      <c r="F113" s="115"/>
      <c r="G113" s="115"/>
      <c r="H113" s="116"/>
      <c r="I113" s="115"/>
      <c r="J113" s="115"/>
      <c r="K113" s="115"/>
      <c r="L113" s="116"/>
      <c r="M113" s="116"/>
      <c r="N113" s="115"/>
      <c r="O113" s="115"/>
      <c r="P113" s="115"/>
      <c r="Q113" s="116"/>
      <c r="R113" s="115"/>
      <c r="S113" s="115"/>
      <c r="T113" s="115"/>
      <c r="U113" s="205"/>
      <c r="V113" s="245"/>
      <c r="W113" s="246"/>
      <c r="X113" s="206"/>
      <c r="Y113" s="246"/>
      <c r="Z113" s="206"/>
      <c r="AA113" s="246"/>
      <c r="AB113" s="154"/>
      <c r="AC113" s="154"/>
      <c r="AD113" s="154"/>
      <c r="AE113" s="154"/>
      <c r="AF113" s="154"/>
      <c r="AG113" s="121"/>
      <c r="AH113" s="121"/>
      <c r="AI113" s="247"/>
      <c r="AJ113" s="121"/>
      <c r="AK113" s="121"/>
      <c r="AL113" s="123" t="s">
        <v>18</v>
      </c>
      <c r="AM113" s="206"/>
      <c r="AN113" s="206"/>
      <c r="AO113" s="206"/>
      <c r="AP113" s="207"/>
      <c r="AQ113" s="248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48"/>
      <c r="BC113" s="207"/>
      <c r="BD113" s="248"/>
      <c r="BE113" s="208"/>
      <c r="BF113" s="127"/>
      <c r="BG113" s="127"/>
      <c r="BH113" s="127"/>
      <c r="BI113" s="127"/>
      <c r="BJ113" s="127"/>
      <c r="BK113" s="128"/>
      <c r="BL113" s="250"/>
      <c r="BM113" s="209"/>
      <c r="BN113" s="250"/>
      <c r="BO113" s="282"/>
      <c r="BP113" s="251"/>
      <c r="BQ113" s="281"/>
      <c r="BR113" s="122"/>
      <c r="BS113" s="281"/>
      <c r="BT113" s="122"/>
      <c r="BU113" s="128" t="s">
        <v>18</v>
      </c>
      <c r="BV113" s="282"/>
      <c r="BW113" s="250"/>
      <c r="BX113" s="282"/>
      <c r="BY113" s="282"/>
      <c r="BZ113" s="250"/>
      <c r="CA113" s="282"/>
      <c r="CB113" s="250"/>
      <c r="CC113" s="282"/>
      <c r="CD113" s="250"/>
      <c r="CE113" s="282"/>
      <c r="CF113" s="282"/>
      <c r="CG113" s="210"/>
      <c r="CH113" s="278"/>
      <c r="CI113" s="278"/>
      <c r="CJ113" s="278"/>
      <c r="CK113" s="278"/>
      <c r="CL113" s="278"/>
      <c r="CM113" s="278"/>
      <c r="CN113" s="278"/>
      <c r="CO113" s="278"/>
      <c r="CP113" s="278" t="s">
        <v>26</v>
      </c>
      <c r="CQ113" s="278"/>
      <c r="CR113" s="278"/>
      <c r="CS113" s="278"/>
      <c r="CT113" s="269"/>
      <c r="CU113" s="278"/>
      <c r="CV113" s="278"/>
      <c r="CW113" s="278"/>
      <c r="CX113" s="278"/>
      <c r="CY113" s="278"/>
      <c r="CZ113" s="278"/>
      <c r="DA113" s="252"/>
      <c r="DB113" s="211">
        <f t="shared" si="0"/>
        <v>1</v>
      </c>
      <c r="DC113" s="284">
        <v>102</v>
      </c>
      <c r="DD113" s="155">
        <f t="shared" si="1"/>
        <v>0.9803921568627451</v>
      </c>
      <c r="DE113" s="229"/>
      <c r="DF113" s="230"/>
      <c r="DG113" s="230"/>
      <c r="DH113" s="230"/>
      <c r="DI113" s="230"/>
      <c r="DJ113" s="230"/>
      <c r="DK113" s="230"/>
      <c r="DL113" s="230"/>
      <c r="DM113" s="230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</row>
    <row r="114" spans="1:128" ht="14.25" customHeight="1">
      <c r="A114" s="291"/>
      <c r="B114" s="253" t="s">
        <v>17</v>
      </c>
      <c r="C114" s="71"/>
      <c r="D114" s="70"/>
      <c r="E114" s="71"/>
      <c r="F114" s="70"/>
      <c r="G114" s="70"/>
      <c r="H114" s="71"/>
      <c r="I114" s="70"/>
      <c r="J114" s="70"/>
      <c r="K114" s="70"/>
      <c r="L114" s="71"/>
      <c r="M114" s="71"/>
      <c r="N114" s="70"/>
      <c r="O114" s="70"/>
      <c r="P114" s="70"/>
      <c r="Q114" s="71"/>
      <c r="R114" s="70"/>
      <c r="S114" s="70"/>
      <c r="T114" s="70"/>
      <c r="U114" s="185"/>
      <c r="V114" s="220"/>
      <c r="W114" s="221"/>
      <c r="X114" s="186"/>
      <c r="Y114" s="221"/>
      <c r="Z114" s="186"/>
      <c r="AA114" s="221"/>
      <c r="AB114" s="137"/>
      <c r="AC114" s="137"/>
      <c r="AD114" s="137"/>
      <c r="AE114" s="137"/>
      <c r="AF114" s="137"/>
      <c r="AG114" s="76"/>
      <c r="AH114" s="76"/>
      <c r="AI114" s="222"/>
      <c r="AJ114" s="76"/>
      <c r="AK114" s="76"/>
      <c r="AL114" s="78" t="s">
        <v>18</v>
      </c>
      <c r="AM114" s="186"/>
      <c r="AN114" s="186"/>
      <c r="AO114" s="186"/>
      <c r="AP114" s="254" t="s">
        <v>47</v>
      </c>
      <c r="AQ114" s="223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223"/>
      <c r="BC114" s="187"/>
      <c r="BD114" s="223"/>
      <c r="BE114" s="188"/>
      <c r="BF114" s="82"/>
      <c r="BG114" s="82"/>
      <c r="BH114" s="82"/>
      <c r="BI114" s="82"/>
      <c r="BJ114" s="82"/>
      <c r="BK114" s="83"/>
      <c r="BL114" s="225"/>
      <c r="BM114" s="189"/>
      <c r="BN114" s="225"/>
      <c r="BO114" s="257"/>
      <c r="BP114" s="226"/>
      <c r="BQ114" s="256"/>
      <c r="BR114" s="77"/>
      <c r="BS114" s="256"/>
      <c r="BT114" s="77"/>
      <c r="BU114" s="83" t="s">
        <v>18</v>
      </c>
      <c r="BV114" s="257"/>
      <c r="BW114" s="225"/>
      <c r="BX114" s="257"/>
      <c r="BY114" s="257"/>
      <c r="BZ114" s="225"/>
      <c r="CA114" s="257"/>
      <c r="CB114" s="225"/>
      <c r="CC114" s="257"/>
      <c r="CD114" s="258" t="s">
        <v>78</v>
      </c>
      <c r="CE114" s="257"/>
      <c r="CF114" s="257"/>
      <c r="CG114" s="190"/>
      <c r="CH114" s="260"/>
      <c r="CI114" s="260"/>
      <c r="CJ114" s="260"/>
      <c r="CK114" s="260"/>
      <c r="CL114" s="261" t="s">
        <v>47</v>
      </c>
      <c r="CM114" s="260"/>
      <c r="CN114" s="260"/>
      <c r="CO114" s="260"/>
      <c r="CP114" s="261" t="s">
        <v>49</v>
      </c>
      <c r="CQ114" s="260"/>
      <c r="CR114" s="260"/>
      <c r="CS114" s="260"/>
      <c r="CT114" s="269"/>
      <c r="CU114" s="260"/>
      <c r="CV114" s="261"/>
      <c r="CW114" s="260"/>
      <c r="CX114" s="260"/>
      <c r="CY114" s="260"/>
      <c r="CZ114" s="260"/>
      <c r="DA114" s="227"/>
      <c r="DB114" s="84">
        <f t="shared" si="0"/>
        <v>4</v>
      </c>
      <c r="DC114" s="263">
        <v>136</v>
      </c>
      <c r="DD114" s="140">
        <f t="shared" si="1"/>
        <v>2.941176470588235</v>
      </c>
      <c r="DE114" s="192"/>
      <c r="DF114" s="193"/>
      <c r="DG114" s="193"/>
      <c r="DH114" s="193"/>
      <c r="DI114" s="193"/>
      <c r="DJ114" s="193"/>
      <c r="DK114" s="193"/>
      <c r="DL114" s="193"/>
      <c r="DM114" s="193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</row>
    <row r="115" spans="1:128" ht="14.25" customHeight="1">
      <c r="A115" s="291"/>
      <c r="B115" s="264" t="s">
        <v>50</v>
      </c>
      <c r="C115" s="95"/>
      <c r="D115" s="94"/>
      <c r="E115" s="95"/>
      <c r="F115" s="94"/>
      <c r="G115" s="94"/>
      <c r="H115" s="95"/>
      <c r="I115" s="94"/>
      <c r="J115" s="94"/>
      <c r="K115" s="94"/>
      <c r="L115" s="95"/>
      <c r="M115" s="95"/>
      <c r="N115" s="94"/>
      <c r="O115" s="94"/>
      <c r="P115" s="94"/>
      <c r="Q115" s="95"/>
      <c r="R115" s="94"/>
      <c r="S115" s="94"/>
      <c r="T115" s="94"/>
      <c r="U115" s="194"/>
      <c r="V115" s="232"/>
      <c r="W115" s="233"/>
      <c r="X115" s="195"/>
      <c r="Y115" s="233"/>
      <c r="Z115" s="195"/>
      <c r="AA115" s="233"/>
      <c r="AB115" s="145"/>
      <c r="AC115" s="145"/>
      <c r="AD115" s="145"/>
      <c r="AE115" s="145"/>
      <c r="AF115" s="145"/>
      <c r="AG115" s="100"/>
      <c r="AH115" s="100"/>
      <c r="AI115" s="234"/>
      <c r="AJ115" s="100"/>
      <c r="AK115" s="100"/>
      <c r="AL115" s="102" t="s">
        <v>18</v>
      </c>
      <c r="AM115" s="195"/>
      <c r="AN115" s="195"/>
      <c r="AO115" s="195"/>
      <c r="AP115" s="196"/>
      <c r="AQ115" s="235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235"/>
      <c r="BC115" s="196"/>
      <c r="BD115" s="235"/>
      <c r="BE115" s="197"/>
      <c r="BF115" s="106"/>
      <c r="BG115" s="106"/>
      <c r="BH115" s="106"/>
      <c r="BI115" s="106"/>
      <c r="BJ115" s="106"/>
      <c r="BK115" s="107"/>
      <c r="BL115" s="237"/>
      <c r="BM115" s="198"/>
      <c r="BN115" s="237"/>
      <c r="BO115" s="267"/>
      <c r="BP115" s="238"/>
      <c r="BQ115" s="266"/>
      <c r="BR115" s="101"/>
      <c r="BS115" s="266"/>
      <c r="BT115" s="101"/>
      <c r="BU115" s="107" t="s">
        <v>18</v>
      </c>
      <c r="BV115" s="267"/>
      <c r="BW115" s="237"/>
      <c r="BX115" s="267"/>
      <c r="BY115" s="267"/>
      <c r="BZ115" s="237"/>
      <c r="CA115" s="267"/>
      <c r="CB115" s="237"/>
      <c r="CC115" s="267"/>
      <c r="CD115" s="237"/>
      <c r="CE115" s="267"/>
      <c r="CF115" s="267"/>
      <c r="CG115" s="199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69" t="s">
        <v>48</v>
      </c>
      <c r="CW115" s="269"/>
      <c r="CX115" s="269"/>
      <c r="CY115" s="269"/>
      <c r="CZ115" s="269"/>
      <c r="DA115" s="239"/>
      <c r="DB115" s="289">
        <f t="shared" si="0"/>
        <v>1</v>
      </c>
      <c r="DC115" s="271">
        <v>68</v>
      </c>
      <c r="DD115" s="146">
        <f t="shared" si="1"/>
        <v>1.4705882352941175</v>
      </c>
      <c r="DE115" s="192"/>
      <c r="DF115" s="193"/>
      <c r="DG115" s="193"/>
      <c r="DH115" s="193"/>
      <c r="DI115" s="193"/>
      <c r="DJ115" s="193"/>
      <c r="DK115" s="193"/>
      <c r="DL115" s="193"/>
      <c r="DM115" s="193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</row>
    <row r="116" spans="1:128" ht="14.25" customHeight="1">
      <c r="A116" s="291"/>
      <c r="B116" s="264" t="s">
        <v>40</v>
      </c>
      <c r="C116" s="95"/>
      <c r="D116" s="94"/>
      <c r="E116" s="95"/>
      <c r="F116" s="94"/>
      <c r="G116" s="94"/>
      <c r="H116" s="95"/>
      <c r="I116" s="94"/>
      <c r="J116" s="94"/>
      <c r="K116" s="94"/>
      <c r="L116" s="95"/>
      <c r="M116" s="95"/>
      <c r="N116" s="94"/>
      <c r="O116" s="94"/>
      <c r="P116" s="94"/>
      <c r="Q116" s="95"/>
      <c r="R116" s="94"/>
      <c r="S116" s="94"/>
      <c r="T116" s="94"/>
      <c r="U116" s="194"/>
      <c r="V116" s="232"/>
      <c r="W116" s="233"/>
      <c r="X116" s="195"/>
      <c r="Y116" s="233"/>
      <c r="Z116" s="195"/>
      <c r="AA116" s="233"/>
      <c r="AB116" s="145"/>
      <c r="AC116" s="145"/>
      <c r="AD116" s="145"/>
      <c r="AE116" s="145"/>
      <c r="AF116" s="145"/>
      <c r="AG116" s="100"/>
      <c r="AH116" s="100"/>
      <c r="AI116" s="234"/>
      <c r="AJ116" s="100"/>
      <c r="AK116" s="100"/>
      <c r="AL116" s="102" t="s">
        <v>18</v>
      </c>
      <c r="AM116" s="195"/>
      <c r="AN116" s="195"/>
      <c r="AO116" s="195"/>
      <c r="AP116" s="196"/>
      <c r="AQ116" s="235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235"/>
      <c r="BC116" s="196"/>
      <c r="BD116" s="235"/>
      <c r="BE116" s="197"/>
      <c r="BF116" s="106"/>
      <c r="BG116" s="106"/>
      <c r="BH116" s="106"/>
      <c r="BI116" s="106"/>
      <c r="BJ116" s="106"/>
      <c r="BK116" s="107"/>
      <c r="BL116" s="237"/>
      <c r="BM116" s="198"/>
      <c r="BN116" s="237"/>
      <c r="BO116" s="267"/>
      <c r="BP116" s="238"/>
      <c r="BQ116" s="266"/>
      <c r="BR116" s="101"/>
      <c r="BS116" s="266"/>
      <c r="BT116" s="101"/>
      <c r="BU116" s="107" t="s">
        <v>18</v>
      </c>
      <c r="BV116" s="267"/>
      <c r="BW116" s="292" t="s">
        <v>48</v>
      </c>
      <c r="BX116" s="267"/>
      <c r="BY116" s="267"/>
      <c r="BZ116" s="237"/>
      <c r="CA116" s="267"/>
      <c r="CB116" s="237"/>
      <c r="CC116" s="267"/>
      <c r="CD116" s="237"/>
      <c r="CE116" s="267"/>
      <c r="CF116" s="267"/>
      <c r="CG116" s="199"/>
      <c r="CH116" s="269"/>
      <c r="CI116" s="269"/>
      <c r="CJ116" s="269"/>
      <c r="CK116" s="269"/>
      <c r="CL116" s="269"/>
      <c r="CM116" s="269"/>
      <c r="CN116" s="269"/>
      <c r="CO116" s="269"/>
      <c r="CP116" s="269"/>
      <c r="CQ116" s="269"/>
      <c r="CR116" s="269"/>
      <c r="CS116" s="269"/>
      <c r="CT116" s="269"/>
      <c r="CU116" s="269"/>
      <c r="CV116" s="269"/>
      <c r="CW116" s="269"/>
      <c r="CX116" s="269"/>
      <c r="CY116" s="269"/>
      <c r="CZ116" s="269"/>
      <c r="DA116" s="239"/>
      <c r="DB116" s="108">
        <f t="shared" si="0"/>
        <v>1</v>
      </c>
      <c r="DC116" s="271">
        <v>17</v>
      </c>
      <c r="DD116" s="146">
        <f t="shared" si="1"/>
        <v>5.88235294117647</v>
      </c>
      <c r="DE116" s="192"/>
      <c r="DF116" s="193"/>
      <c r="DG116" s="193"/>
      <c r="DH116" s="193"/>
      <c r="DI116" s="193"/>
      <c r="DJ116" s="193"/>
      <c r="DK116" s="193"/>
      <c r="DL116" s="193"/>
      <c r="DM116" s="193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</row>
    <row r="117" spans="1:128" ht="14.25" customHeight="1">
      <c r="A117" s="291"/>
      <c r="B117" s="264" t="s">
        <v>63</v>
      </c>
      <c r="C117" s="95"/>
      <c r="D117" s="94"/>
      <c r="E117" s="95"/>
      <c r="F117" s="94"/>
      <c r="G117" s="94"/>
      <c r="H117" s="95"/>
      <c r="I117" s="94"/>
      <c r="J117" s="94"/>
      <c r="K117" s="94"/>
      <c r="L117" s="95"/>
      <c r="M117" s="95"/>
      <c r="N117" s="94"/>
      <c r="O117" s="94"/>
      <c r="P117" s="94"/>
      <c r="Q117" s="95"/>
      <c r="R117" s="94"/>
      <c r="S117" s="94"/>
      <c r="T117" s="94"/>
      <c r="U117" s="194"/>
      <c r="V117" s="232"/>
      <c r="W117" s="233"/>
      <c r="X117" s="195"/>
      <c r="Y117" s="233"/>
      <c r="Z117" s="195"/>
      <c r="AA117" s="233"/>
      <c r="AB117" s="145"/>
      <c r="AC117" s="145"/>
      <c r="AD117" s="145"/>
      <c r="AE117" s="145"/>
      <c r="AF117" s="145"/>
      <c r="AG117" s="100"/>
      <c r="AH117" s="100"/>
      <c r="AI117" s="234"/>
      <c r="AJ117" s="100"/>
      <c r="AK117" s="100"/>
      <c r="AL117" s="102" t="s">
        <v>18</v>
      </c>
      <c r="AM117" s="195"/>
      <c r="AN117" s="195"/>
      <c r="AO117" s="195"/>
      <c r="AP117" s="196"/>
      <c r="AQ117" s="235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235"/>
      <c r="BC117" s="196"/>
      <c r="BD117" s="235"/>
      <c r="BE117" s="197"/>
      <c r="BF117" s="106"/>
      <c r="BG117" s="106"/>
      <c r="BH117" s="106"/>
      <c r="BI117" s="106"/>
      <c r="BJ117" s="106"/>
      <c r="BK117" s="107"/>
      <c r="BL117" s="237"/>
      <c r="BM117" s="198"/>
      <c r="BN117" s="237"/>
      <c r="BO117" s="267"/>
      <c r="BP117" s="238"/>
      <c r="BQ117" s="266"/>
      <c r="BR117" s="101"/>
      <c r="BS117" s="266"/>
      <c r="BT117" s="101"/>
      <c r="BU117" s="107" t="s">
        <v>18</v>
      </c>
      <c r="BV117" s="267"/>
      <c r="BW117" s="237"/>
      <c r="BX117" s="267"/>
      <c r="BY117" s="267"/>
      <c r="BZ117" s="237"/>
      <c r="CA117" s="267"/>
      <c r="CB117" s="292" t="s">
        <v>48</v>
      </c>
      <c r="CC117" s="267"/>
      <c r="CD117" s="237"/>
      <c r="CE117" s="267"/>
      <c r="CF117" s="267"/>
      <c r="CG117" s="19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39"/>
      <c r="DB117" s="108">
        <f t="shared" si="0"/>
        <v>1</v>
      </c>
      <c r="DC117" s="271">
        <v>17</v>
      </c>
      <c r="DD117" s="146">
        <f t="shared" si="1"/>
        <v>5.88235294117647</v>
      </c>
      <c r="DE117" s="192"/>
      <c r="DF117" s="193"/>
      <c r="DG117" s="193"/>
      <c r="DH117" s="193"/>
      <c r="DI117" s="193"/>
      <c r="DJ117" s="193"/>
      <c r="DK117" s="193"/>
      <c r="DL117" s="193"/>
      <c r="DM117" s="193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</row>
    <row r="118" spans="1:128" ht="14.25" customHeight="1">
      <c r="A118" s="291"/>
      <c r="B118" s="264" t="s">
        <v>36</v>
      </c>
      <c r="C118" s="95"/>
      <c r="D118" s="94"/>
      <c r="E118" s="95"/>
      <c r="F118" s="94"/>
      <c r="G118" s="94"/>
      <c r="H118" s="95"/>
      <c r="I118" s="94"/>
      <c r="J118" s="94"/>
      <c r="K118" s="94"/>
      <c r="L118" s="95"/>
      <c r="M118" s="95"/>
      <c r="N118" s="94"/>
      <c r="O118" s="94"/>
      <c r="P118" s="94"/>
      <c r="Q118" s="95"/>
      <c r="R118" s="94"/>
      <c r="S118" s="94"/>
      <c r="T118" s="94"/>
      <c r="U118" s="194"/>
      <c r="V118" s="232"/>
      <c r="W118" s="233"/>
      <c r="X118" s="195"/>
      <c r="Y118" s="233"/>
      <c r="Z118" s="195"/>
      <c r="AA118" s="233"/>
      <c r="AB118" s="145"/>
      <c r="AC118" s="145"/>
      <c r="AD118" s="145" t="s">
        <v>33</v>
      </c>
      <c r="AE118" s="145"/>
      <c r="AF118" s="276"/>
      <c r="AG118" s="100"/>
      <c r="AH118" s="100"/>
      <c r="AI118" s="234"/>
      <c r="AJ118" s="100"/>
      <c r="AK118" s="100"/>
      <c r="AL118" s="102" t="s">
        <v>18</v>
      </c>
      <c r="AM118" s="195"/>
      <c r="AN118" s="195"/>
      <c r="AO118" s="195"/>
      <c r="AP118" s="196"/>
      <c r="AQ118" s="235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235"/>
      <c r="BC118" s="274" t="s">
        <v>33</v>
      </c>
      <c r="BD118" s="235"/>
      <c r="BE118" s="197"/>
      <c r="BF118" s="106"/>
      <c r="BG118" s="106"/>
      <c r="BH118" s="106"/>
      <c r="BI118" s="106"/>
      <c r="BJ118" s="106"/>
      <c r="BK118" s="107"/>
      <c r="BL118" s="237"/>
      <c r="BM118" s="198"/>
      <c r="BN118" s="237"/>
      <c r="BO118" s="267"/>
      <c r="BP118" s="238"/>
      <c r="BQ118" s="266"/>
      <c r="BR118" s="101"/>
      <c r="BS118" s="266"/>
      <c r="BT118" s="101"/>
      <c r="BU118" s="107" t="s">
        <v>18</v>
      </c>
      <c r="BV118" s="267"/>
      <c r="BW118" s="237"/>
      <c r="BX118" s="267"/>
      <c r="BY118" s="267"/>
      <c r="BZ118" s="237"/>
      <c r="CA118" s="267"/>
      <c r="CB118" s="237"/>
      <c r="CC118" s="267"/>
      <c r="CD118" s="237"/>
      <c r="CE118" s="267"/>
      <c r="CF118" s="267"/>
      <c r="CG118" s="199"/>
      <c r="CH118" s="269"/>
      <c r="CI118" s="269"/>
      <c r="CJ118" s="269"/>
      <c r="CK118" s="275" t="s">
        <v>35</v>
      </c>
      <c r="CL118" s="269"/>
      <c r="CM118" s="269"/>
      <c r="CN118" s="269"/>
      <c r="CO118" s="269"/>
      <c r="CP118" s="269"/>
      <c r="CQ118" s="269"/>
      <c r="CR118" s="269"/>
      <c r="CS118" s="269"/>
      <c r="CT118" s="269"/>
      <c r="CU118" s="269"/>
      <c r="CV118" s="269"/>
      <c r="CW118" s="269"/>
      <c r="CX118" s="269"/>
      <c r="CY118" s="269"/>
      <c r="CZ118" s="269"/>
      <c r="DA118" s="239"/>
      <c r="DB118" s="108">
        <f t="shared" si="0"/>
        <v>3</v>
      </c>
      <c r="DC118" s="271">
        <v>102</v>
      </c>
      <c r="DD118" s="146">
        <f t="shared" si="1"/>
        <v>2.941176470588235</v>
      </c>
      <c r="DE118" s="192"/>
      <c r="DF118" s="193"/>
      <c r="DG118" s="193"/>
      <c r="DH118" s="193"/>
      <c r="DI118" s="193"/>
      <c r="DJ118" s="193"/>
      <c r="DK118" s="193"/>
      <c r="DL118" s="193"/>
      <c r="DM118" s="193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</row>
    <row r="119" spans="1:128" ht="14.25" customHeight="1">
      <c r="A119" s="291"/>
      <c r="B119" s="264" t="s">
        <v>64</v>
      </c>
      <c r="C119" s="95"/>
      <c r="D119" s="94"/>
      <c r="E119" s="95"/>
      <c r="F119" s="94"/>
      <c r="G119" s="94"/>
      <c r="H119" s="95"/>
      <c r="I119" s="94"/>
      <c r="J119" s="94"/>
      <c r="K119" s="94"/>
      <c r="L119" s="95"/>
      <c r="M119" s="95"/>
      <c r="N119" s="94"/>
      <c r="O119" s="94"/>
      <c r="P119" s="94"/>
      <c r="Q119" s="95"/>
      <c r="R119" s="94"/>
      <c r="S119" s="94"/>
      <c r="T119" s="94"/>
      <c r="U119" s="194"/>
      <c r="V119" s="232"/>
      <c r="W119" s="233"/>
      <c r="X119" s="195"/>
      <c r="Y119" s="233"/>
      <c r="Z119" s="195"/>
      <c r="AA119" s="233"/>
      <c r="AB119" s="145"/>
      <c r="AC119" s="145"/>
      <c r="AD119" s="145"/>
      <c r="AE119" s="145"/>
      <c r="AF119" s="145"/>
      <c r="AG119" s="100"/>
      <c r="AH119" s="100"/>
      <c r="AI119" s="234"/>
      <c r="AJ119" s="100"/>
      <c r="AK119" s="100"/>
      <c r="AL119" s="102" t="s">
        <v>18</v>
      </c>
      <c r="AM119" s="195"/>
      <c r="AN119" s="195"/>
      <c r="AO119" s="195"/>
      <c r="AP119" s="196"/>
      <c r="AQ119" s="235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235"/>
      <c r="BC119" s="196"/>
      <c r="BD119" s="235"/>
      <c r="BE119" s="197"/>
      <c r="BF119" s="106"/>
      <c r="BG119" s="106"/>
      <c r="BH119" s="106"/>
      <c r="BI119" s="106"/>
      <c r="BJ119" s="106"/>
      <c r="BK119" s="107"/>
      <c r="BL119" s="237"/>
      <c r="BM119" s="198"/>
      <c r="BN119" s="237"/>
      <c r="BO119" s="267"/>
      <c r="BP119" s="238"/>
      <c r="BQ119" s="266"/>
      <c r="BR119" s="101"/>
      <c r="BS119" s="266"/>
      <c r="BT119" s="101"/>
      <c r="BU119" s="107" t="s">
        <v>18</v>
      </c>
      <c r="BV119" s="267"/>
      <c r="BW119" s="237"/>
      <c r="BX119" s="267"/>
      <c r="BY119" s="267"/>
      <c r="BZ119" s="237"/>
      <c r="CA119" s="267"/>
      <c r="CB119" s="237"/>
      <c r="CC119" s="267"/>
      <c r="CD119" s="237"/>
      <c r="CE119" s="267"/>
      <c r="CF119" s="267"/>
      <c r="CG119" s="19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 t="s">
        <v>26</v>
      </c>
      <c r="CR119" s="269"/>
      <c r="CS119" s="269"/>
      <c r="CT119" s="269"/>
      <c r="CU119" s="269"/>
      <c r="CV119" s="269"/>
      <c r="CW119" s="269"/>
      <c r="CX119" s="269"/>
      <c r="CY119" s="269"/>
      <c r="CZ119" s="269"/>
      <c r="DA119" s="239"/>
      <c r="DB119" s="108">
        <f t="shared" si="0"/>
        <v>1</v>
      </c>
      <c r="DC119" s="271">
        <v>17</v>
      </c>
      <c r="DD119" s="146">
        <f t="shared" si="1"/>
        <v>5.88235294117647</v>
      </c>
      <c r="DE119" s="192"/>
      <c r="DF119" s="193"/>
      <c r="DG119" s="193"/>
      <c r="DH119" s="193"/>
      <c r="DI119" s="193"/>
      <c r="DJ119" s="193"/>
      <c r="DK119" s="193"/>
      <c r="DL119" s="193"/>
      <c r="DM119" s="193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</row>
    <row r="120" spans="1:128" ht="14.25" customHeight="1">
      <c r="A120" s="291"/>
      <c r="B120" s="264" t="s">
        <v>65</v>
      </c>
      <c r="C120" s="95"/>
      <c r="D120" s="94"/>
      <c r="E120" s="95"/>
      <c r="F120" s="94"/>
      <c r="G120" s="94"/>
      <c r="H120" s="95"/>
      <c r="I120" s="94"/>
      <c r="J120" s="94"/>
      <c r="K120" s="94"/>
      <c r="L120" s="95"/>
      <c r="M120" s="95"/>
      <c r="N120" s="94"/>
      <c r="O120" s="94"/>
      <c r="P120" s="94"/>
      <c r="Q120" s="95"/>
      <c r="R120" s="94" t="s">
        <v>33</v>
      </c>
      <c r="S120" s="94"/>
      <c r="T120" s="94"/>
      <c r="U120" s="194"/>
      <c r="V120" s="232"/>
      <c r="W120" s="233"/>
      <c r="X120" s="195"/>
      <c r="Y120" s="233"/>
      <c r="Z120" s="195"/>
      <c r="AA120" s="233"/>
      <c r="AB120" s="145"/>
      <c r="AC120" s="145"/>
      <c r="AD120" s="145"/>
      <c r="AE120" s="145"/>
      <c r="AF120" s="145"/>
      <c r="AG120" s="100"/>
      <c r="AH120" s="100"/>
      <c r="AI120" s="234"/>
      <c r="AJ120" s="100"/>
      <c r="AK120" s="100"/>
      <c r="AL120" s="102" t="s">
        <v>18</v>
      </c>
      <c r="AM120" s="195"/>
      <c r="AN120" s="195"/>
      <c r="AO120" s="195"/>
      <c r="AP120" s="196"/>
      <c r="AQ120" s="235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235"/>
      <c r="BC120" s="196"/>
      <c r="BD120" s="235"/>
      <c r="BE120" s="197"/>
      <c r="BF120" s="106"/>
      <c r="BG120" s="106"/>
      <c r="BH120" s="106"/>
      <c r="BI120" s="106"/>
      <c r="BJ120" s="106"/>
      <c r="BK120" s="107"/>
      <c r="BL120" s="237"/>
      <c r="BM120" s="198"/>
      <c r="BN120" s="237"/>
      <c r="BO120" s="267"/>
      <c r="BP120" s="238"/>
      <c r="BQ120" s="266"/>
      <c r="BR120" s="101"/>
      <c r="BS120" s="266"/>
      <c r="BT120" s="101"/>
      <c r="BU120" s="107" t="s">
        <v>18</v>
      </c>
      <c r="BV120" s="267" t="s">
        <v>37</v>
      </c>
      <c r="BW120" s="237"/>
      <c r="BX120" s="267"/>
      <c r="BY120" s="267"/>
      <c r="BZ120" s="237"/>
      <c r="CA120" s="267"/>
      <c r="CB120" s="237"/>
      <c r="CC120" s="267"/>
      <c r="CD120" s="237"/>
      <c r="CE120" s="267"/>
      <c r="CF120" s="267"/>
      <c r="CG120" s="19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39"/>
      <c r="DB120" s="108">
        <f t="shared" si="0"/>
        <v>2</v>
      </c>
      <c r="DC120" s="271">
        <v>51</v>
      </c>
      <c r="DD120" s="146">
        <f t="shared" si="1"/>
        <v>3.9215686274509802</v>
      </c>
      <c r="DE120" s="192"/>
      <c r="DF120" s="193"/>
      <c r="DG120" s="193"/>
      <c r="DH120" s="193"/>
      <c r="DI120" s="193"/>
      <c r="DJ120" s="193"/>
      <c r="DK120" s="193"/>
      <c r="DL120" s="193"/>
      <c r="DM120" s="193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</row>
    <row r="121" spans="1:128" ht="14.25" customHeight="1">
      <c r="A121" s="291"/>
      <c r="B121" s="264" t="s">
        <v>60</v>
      </c>
      <c r="C121" s="95"/>
      <c r="D121" s="94"/>
      <c r="E121" s="95"/>
      <c r="F121" s="94"/>
      <c r="G121" s="94"/>
      <c r="H121" s="95"/>
      <c r="I121" s="94"/>
      <c r="J121" s="94"/>
      <c r="K121" s="94"/>
      <c r="L121" s="95"/>
      <c r="M121" s="95"/>
      <c r="N121" s="94"/>
      <c r="O121" s="94"/>
      <c r="P121" s="94"/>
      <c r="Q121" s="95"/>
      <c r="R121" s="94"/>
      <c r="S121" s="94"/>
      <c r="T121" s="94"/>
      <c r="U121" s="194"/>
      <c r="V121" s="232"/>
      <c r="W121" s="233"/>
      <c r="X121" s="195"/>
      <c r="Y121" s="233"/>
      <c r="Z121" s="195"/>
      <c r="AA121" s="233"/>
      <c r="AB121" s="145"/>
      <c r="AC121" s="145"/>
      <c r="AD121" s="145"/>
      <c r="AE121" s="145"/>
      <c r="AF121" s="145"/>
      <c r="AG121" s="100"/>
      <c r="AH121" s="100"/>
      <c r="AI121" s="234"/>
      <c r="AJ121" s="100"/>
      <c r="AK121" s="100"/>
      <c r="AL121" s="102" t="s">
        <v>18</v>
      </c>
      <c r="AM121" s="195"/>
      <c r="AN121" s="195"/>
      <c r="AO121" s="195"/>
      <c r="AP121" s="196"/>
      <c r="AQ121" s="235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235"/>
      <c r="BC121" s="196"/>
      <c r="BD121" s="235"/>
      <c r="BE121" s="197"/>
      <c r="BF121" s="106"/>
      <c r="BG121" s="106"/>
      <c r="BH121" s="106"/>
      <c r="BI121" s="106"/>
      <c r="BJ121" s="106"/>
      <c r="BK121" s="107"/>
      <c r="BL121" s="237"/>
      <c r="BM121" s="198"/>
      <c r="BN121" s="237"/>
      <c r="BO121" s="267"/>
      <c r="BP121" s="238"/>
      <c r="BQ121" s="266"/>
      <c r="BR121" s="101"/>
      <c r="BS121" s="266"/>
      <c r="BT121" s="101"/>
      <c r="BU121" s="107" t="s">
        <v>18</v>
      </c>
      <c r="BV121" s="267"/>
      <c r="BW121" s="237"/>
      <c r="BX121" s="267"/>
      <c r="BY121" s="267"/>
      <c r="BZ121" s="237"/>
      <c r="CA121" s="267"/>
      <c r="CB121" s="237"/>
      <c r="CC121" s="267"/>
      <c r="CD121" s="237"/>
      <c r="CE121" s="267"/>
      <c r="CF121" s="267"/>
      <c r="CG121" s="199"/>
      <c r="CH121" s="269"/>
      <c r="CI121" s="269"/>
      <c r="CJ121" s="269"/>
      <c r="CK121" s="269"/>
      <c r="CL121" s="269"/>
      <c r="CM121" s="269"/>
      <c r="CN121" s="269"/>
      <c r="CO121" s="269" t="s">
        <v>37</v>
      </c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39"/>
      <c r="DB121" s="108">
        <f t="shared" si="0"/>
        <v>1</v>
      </c>
      <c r="DC121" s="271">
        <v>34</v>
      </c>
      <c r="DD121" s="146">
        <f t="shared" si="1"/>
        <v>2.941176470588235</v>
      </c>
      <c r="DE121" s="192"/>
      <c r="DF121" s="193"/>
      <c r="DG121" s="193"/>
      <c r="DH121" s="193"/>
      <c r="DI121" s="193"/>
      <c r="DJ121" s="193"/>
      <c r="DK121" s="193"/>
      <c r="DL121" s="193"/>
      <c r="DM121" s="193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</row>
    <row r="122" spans="1:128" ht="14.25" customHeight="1">
      <c r="A122" s="291"/>
      <c r="B122" s="264" t="s">
        <v>52</v>
      </c>
      <c r="C122" s="95"/>
      <c r="D122" s="94"/>
      <c r="E122" s="95"/>
      <c r="F122" s="94"/>
      <c r="G122" s="94"/>
      <c r="H122" s="95"/>
      <c r="I122" s="94"/>
      <c r="J122" s="94"/>
      <c r="K122" s="94"/>
      <c r="L122" s="95"/>
      <c r="M122" s="95"/>
      <c r="N122" s="94"/>
      <c r="O122" s="94"/>
      <c r="P122" s="94"/>
      <c r="Q122" s="95"/>
      <c r="R122" s="94"/>
      <c r="S122" s="94"/>
      <c r="T122" s="94"/>
      <c r="U122" s="194"/>
      <c r="V122" s="232"/>
      <c r="W122" s="233"/>
      <c r="X122" s="195"/>
      <c r="Y122" s="233"/>
      <c r="Z122" s="195"/>
      <c r="AA122" s="233"/>
      <c r="AB122" s="145"/>
      <c r="AC122" s="145"/>
      <c r="AD122" s="145"/>
      <c r="AE122" s="145"/>
      <c r="AF122" s="145" t="s">
        <v>33</v>
      </c>
      <c r="AG122" s="100"/>
      <c r="AH122" s="100"/>
      <c r="AI122" s="234"/>
      <c r="AJ122" s="100"/>
      <c r="AK122" s="100"/>
      <c r="AL122" s="102" t="s">
        <v>18</v>
      </c>
      <c r="AM122" s="195"/>
      <c r="AN122" s="195"/>
      <c r="AO122" s="195"/>
      <c r="AP122" s="196"/>
      <c r="AQ122" s="235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235"/>
      <c r="BC122" s="196"/>
      <c r="BD122" s="235"/>
      <c r="BE122" s="197"/>
      <c r="BF122" s="106"/>
      <c r="BG122" s="106"/>
      <c r="BH122" s="106"/>
      <c r="BI122" s="106"/>
      <c r="BJ122" s="106"/>
      <c r="BK122" s="107"/>
      <c r="BL122" s="237"/>
      <c r="BM122" s="198"/>
      <c r="BN122" s="237"/>
      <c r="BO122" s="267"/>
      <c r="BP122" s="238"/>
      <c r="BQ122" s="266"/>
      <c r="BR122" s="101"/>
      <c r="BS122" s="266"/>
      <c r="BT122" s="101"/>
      <c r="BU122" s="107" t="s">
        <v>18</v>
      </c>
      <c r="BV122" s="267"/>
      <c r="BW122" s="237"/>
      <c r="BX122" s="267"/>
      <c r="BY122" s="267"/>
      <c r="BZ122" s="237"/>
      <c r="CA122" s="267"/>
      <c r="CB122" s="237"/>
      <c r="CC122" s="267"/>
      <c r="CD122" s="237"/>
      <c r="CE122" s="267"/>
      <c r="CF122" s="267"/>
      <c r="CG122" s="199"/>
      <c r="CH122" s="269"/>
      <c r="CI122" s="269"/>
      <c r="CJ122" s="269"/>
      <c r="CK122" s="269"/>
      <c r="CL122" s="269"/>
      <c r="CM122" s="269"/>
      <c r="CN122" s="269" t="s">
        <v>37</v>
      </c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39"/>
      <c r="DB122" s="108">
        <f t="shared" si="0"/>
        <v>2</v>
      </c>
      <c r="DC122" s="271">
        <v>68</v>
      </c>
      <c r="DD122" s="146">
        <f t="shared" si="1"/>
        <v>2.941176470588235</v>
      </c>
      <c r="DE122" s="192"/>
      <c r="DF122" s="193"/>
      <c r="DG122" s="193"/>
      <c r="DH122" s="193"/>
      <c r="DI122" s="193"/>
      <c r="DJ122" s="193"/>
      <c r="DK122" s="193"/>
      <c r="DL122" s="193"/>
      <c r="DM122" s="193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</row>
    <row r="123" spans="1:128" ht="14.25" customHeight="1">
      <c r="A123" s="291"/>
      <c r="B123" s="264" t="s">
        <v>66</v>
      </c>
      <c r="C123" s="95"/>
      <c r="D123" s="94"/>
      <c r="E123" s="95"/>
      <c r="F123" s="94"/>
      <c r="G123" s="94"/>
      <c r="H123" s="95"/>
      <c r="I123" s="94"/>
      <c r="J123" s="94"/>
      <c r="K123" s="94"/>
      <c r="L123" s="95"/>
      <c r="M123" s="95"/>
      <c r="N123" s="94"/>
      <c r="O123" s="94"/>
      <c r="P123" s="94"/>
      <c r="Q123" s="95"/>
      <c r="R123" s="94"/>
      <c r="S123" s="94"/>
      <c r="T123" s="201" t="s">
        <v>37</v>
      </c>
      <c r="U123" s="194"/>
      <c r="V123" s="232"/>
      <c r="W123" s="233"/>
      <c r="X123" s="195"/>
      <c r="Y123" s="233"/>
      <c r="Z123" s="195"/>
      <c r="AA123" s="233"/>
      <c r="AB123" s="145"/>
      <c r="AC123" s="145"/>
      <c r="AD123" s="145"/>
      <c r="AE123" s="145"/>
      <c r="AF123" s="145"/>
      <c r="AG123" s="100"/>
      <c r="AH123" s="100"/>
      <c r="AI123" s="234"/>
      <c r="AJ123" s="100"/>
      <c r="AK123" s="100"/>
      <c r="AL123" s="102" t="s">
        <v>18</v>
      </c>
      <c r="AM123" s="195"/>
      <c r="AN123" s="195" t="s">
        <v>37</v>
      </c>
      <c r="AO123" s="195"/>
      <c r="AP123" s="196"/>
      <c r="AQ123" s="235"/>
      <c r="AR123" s="196"/>
      <c r="AS123" s="196"/>
      <c r="AT123" s="196"/>
      <c r="AU123" s="196"/>
      <c r="AV123" s="196"/>
      <c r="AW123" s="196"/>
      <c r="AX123" s="196"/>
      <c r="AY123" s="196"/>
      <c r="AZ123" s="196" t="s">
        <v>37</v>
      </c>
      <c r="BA123" s="196"/>
      <c r="BB123" s="235"/>
      <c r="BC123" s="196"/>
      <c r="BD123" s="235"/>
      <c r="BE123" s="197"/>
      <c r="BF123" s="106"/>
      <c r="BG123" s="106"/>
      <c r="BH123" s="106"/>
      <c r="BI123" s="106"/>
      <c r="BJ123" s="106"/>
      <c r="BK123" s="107"/>
      <c r="BL123" s="237"/>
      <c r="BM123" s="198"/>
      <c r="BN123" s="237"/>
      <c r="BO123" s="267"/>
      <c r="BP123" s="238"/>
      <c r="BQ123" s="266"/>
      <c r="BR123" s="101"/>
      <c r="BS123" s="266"/>
      <c r="BT123" s="101"/>
      <c r="BU123" s="107" t="s">
        <v>18</v>
      </c>
      <c r="BV123" s="267"/>
      <c r="BW123" s="237"/>
      <c r="BX123" s="267"/>
      <c r="BY123" s="267"/>
      <c r="BZ123" s="237" t="s">
        <v>37</v>
      </c>
      <c r="CA123" s="267"/>
      <c r="CB123" s="237"/>
      <c r="CC123" s="267"/>
      <c r="CD123" s="237"/>
      <c r="CE123" s="267"/>
      <c r="CF123" s="267"/>
      <c r="CG123" s="199"/>
      <c r="CH123" s="269"/>
      <c r="CI123" s="269"/>
      <c r="CJ123" s="269"/>
      <c r="CK123" s="269"/>
      <c r="CL123" s="269"/>
      <c r="CM123" s="269"/>
      <c r="CN123" s="269"/>
      <c r="CO123" s="269"/>
      <c r="CP123" s="269"/>
      <c r="CQ123" s="269"/>
      <c r="CR123" s="269"/>
      <c r="CS123" s="269" t="s">
        <v>37</v>
      </c>
      <c r="CT123" s="269" t="s">
        <v>37</v>
      </c>
      <c r="CU123" s="269"/>
      <c r="CV123" s="269"/>
      <c r="CW123" s="269"/>
      <c r="CX123" s="269"/>
      <c r="CY123" s="269"/>
      <c r="CZ123" s="269"/>
      <c r="DA123" s="239"/>
      <c r="DB123" s="108">
        <f t="shared" si="0"/>
        <v>6</v>
      </c>
      <c r="DC123" s="271">
        <v>102</v>
      </c>
      <c r="DD123" s="146">
        <f t="shared" si="1"/>
        <v>5.88235294117647</v>
      </c>
      <c r="DE123" s="192"/>
      <c r="DF123" s="193"/>
      <c r="DG123" s="193"/>
      <c r="DH123" s="193"/>
      <c r="DI123" s="193"/>
      <c r="DJ123" s="193"/>
      <c r="DK123" s="193"/>
      <c r="DL123" s="193"/>
      <c r="DM123" s="193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</row>
    <row r="124" spans="1:128" ht="14.25" customHeight="1">
      <c r="A124" s="291"/>
      <c r="B124" s="264" t="s">
        <v>67</v>
      </c>
      <c r="C124" s="95"/>
      <c r="D124" s="94"/>
      <c r="E124" s="95"/>
      <c r="F124" s="94"/>
      <c r="G124" s="94"/>
      <c r="H124" s="95"/>
      <c r="I124" s="94"/>
      <c r="J124" s="94"/>
      <c r="K124" s="94"/>
      <c r="L124" s="95"/>
      <c r="M124" s="95"/>
      <c r="N124" s="94"/>
      <c r="O124" s="94"/>
      <c r="P124" s="94"/>
      <c r="Q124" s="95"/>
      <c r="R124" s="94"/>
      <c r="S124" s="94"/>
      <c r="T124" s="94"/>
      <c r="U124" s="194"/>
      <c r="V124" s="232"/>
      <c r="W124" s="233"/>
      <c r="X124" s="195"/>
      <c r="Y124" s="233"/>
      <c r="Z124" s="195"/>
      <c r="AA124" s="233"/>
      <c r="AB124" s="145"/>
      <c r="AC124" s="145" t="s">
        <v>37</v>
      </c>
      <c r="AD124" s="145"/>
      <c r="AE124" s="145"/>
      <c r="AF124" s="145"/>
      <c r="AG124" s="100"/>
      <c r="AH124" s="100"/>
      <c r="AI124" s="234"/>
      <c r="AJ124" s="100"/>
      <c r="AK124" s="100"/>
      <c r="AL124" s="102" t="s">
        <v>18</v>
      </c>
      <c r="AM124" s="195"/>
      <c r="AN124" s="195"/>
      <c r="AO124" s="195"/>
      <c r="AP124" s="196"/>
      <c r="AQ124" s="235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235"/>
      <c r="BC124" s="196"/>
      <c r="BD124" s="235"/>
      <c r="BE124" s="197"/>
      <c r="BF124" s="106" t="s">
        <v>37</v>
      </c>
      <c r="BG124" s="106"/>
      <c r="BH124" s="106"/>
      <c r="BI124" s="106"/>
      <c r="BJ124" s="106"/>
      <c r="BK124" s="107"/>
      <c r="BL124" s="237"/>
      <c r="BM124" s="198"/>
      <c r="BN124" s="237"/>
      <c r="BO124" s="267"/>
      <c r="BP124" s="238"/>
      <c r="BQ124" s="266"/>
      <c r="BR124" s="101"/>
      <c r="BS124" s="266"/>
      <c r="BT124" s="101"/>
      <c r="BU124" s="107" t="s">
        <v>18</v>
      </c>
      <c r="BV124" s="267"/>
      <c r="BW124" s="237"/>
      <c r="BX124" s="267"/>
      <c r="BY124" s="267"/>
      <c r="BZ124" s="237"/>
      <c r="CA124" s="267"/>
      <c r="CB124" s="237"/>
      <c r="CC124" s="267"/>
      <c r="CD124" s="237"/>
      <c r="CE124" s="267"/>
      <c r="CF124" s="267"/>
      <c r="CG124" s="199"/>
      <c r="CH124" s="269"/>
      <c r="CI124" s="269"/>
      <c r="CJ124" s="269"/>
      <c r="CK124" s="269"/>
      <c r="CL124" s="269"/>
      <c r="CM124" s="269"/>
      <c r="CN124" s="269"/>
      <c r="CO124" s="269"/>
      <c r="CP124" s="269"/>
      <c r="CQ124" s="269"/>
      <c r="CR124" s="269"/>
      <c r="CS124" s="269"/>
      <c r="CT124" s="269"/>
      <c r="CU124" s="269" t="s">
        <v>37</v>
      </c>
      <c r="CV124" s="269"/>
      <c r="CW124" s="269"/>
      <c r="CX124" s="269"/>
      <c r="CY124" s="269"/>
      <c r="CZ124" s="269"/>
      <c r="DA124" s="239"/>
      <c r="DB124" s="108">
        <f t="shared" si="0"/>
        <v>3</v>
      </c>
      <c r="DC124" s="271">
        <v>68</v>
      </c>
      <c r="DD124" s="146">
        <f t="shared" si="1"/>
        <v>4.411764705882353</v>
      </c>
      <c r="DE124" s="192"/>
      <c r="DF124" s="193"/>
      <c r="DG124" s="193"/>
      <c r="DH124" s="193"/>
      <c r="DI124" s="193"/>
      <c r="DJ124" s="193"/>
      <c r="DK124" s="193"/>
      <c r="DL124" s="193"/>
      <c r="DM124" s="193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</row>
    <row r="125" spans="1:128" ht="14.25" customHeight="1">
      <c r="A125" s="291"/>
      <c r="B125" s="264" t="s">
        <v>68</v>
      </c>
      <c r="C125" s="95"/>
      <c r="D125" s="94"/>
      <c r="E125" s="95"/>
      <c r="F125" s="94"/>
      <c r="G125" s="94"/>
      <c r="H125" s="293" t="s">
        <v>37</v>
      </c>
      <c r="I125" s="94"/>
      <c r="J125" s="94"/>
      <c r="K125" s="94"/>
      <c r="L125" s="95"/>
      <c r="M125" s="95"/>
      <c r="N125" s="94"/>
      <c r="O125" s="94"/>
      <c r="P125" s="94"/>
      <c r="Q125" s="95"/>
      <c r="R125" s="94"/>
      <c r="S125" s="94"/>
      <c r="T125" s="94"/>
      <c r="U125" s="194"/>
      <c r="V125" s="232"/>
      <c r="W125" s="233"/>
      <c r="X125" s="195"/>
      <c r="Y125" s="233"/>
      <c r="Z125" s="195"/>
      <c r="AA125" s="233"/>
      <c r="AB125" s="145"/>
      <c r="AC125" s="145"/>
      <c r="AD125" s="145"/>
      <c r="AE125" s="145"/>
      <c r="AF125" s="145"/>
      <c r="AG125" s="100"/>
      <c r="AH125" s="100"/>
      <c r="AI125" s="234"/>
      <c r="AJ125" s="100"/>
      <c r="AK125" s="100"/>
      <c r="AL125" s="102" t="s">
        <v>18</v>
      </c>
      <c r="AM125" s="195"/>
      <c r="AN125" s="195"/>
      <c r="AO125" s="195"/>
      <c r="AP125" s="196"/>
      <c r="AQ125" s="235" t="s">
        <v>37</v>
      </c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235"/>
      <c r="BC125" s="196"/>
      <c r="BD125" s="235"/>
      <c r="BE125" s="197"/>
      <c r="BF125" s="106"/>
      <c r="BG125" s="106"/>
      <c r="BH125" s="106"/>
      <c r="BI125" s="106"/>
      <c r="BJ125" s="106"/>
      <c r="BK125" s="107"/>
      <c r="BL125" s="237"/>
      <c r="BM125" s="198"/>
      <c r="BN125" s="237"/>
      <c r="BO125" s="267"/>
      <c r="BP125" s="238"/>
      <c r="BQ125" s="266"/>
      <c r="BR125" s="101"/>
      <c r="BS125" s="266"/>
      <c r="BT125" s="101"/>
      <c r="BU125" s="107" t="s">
        <v>18</v>
      </c>
      <c r="BV125" s="267"/>
      <c r="BW125" s="237"/>
      <c r="BX125" s="267"/>
      <c r="BY125" s="267"/>
      <c r="BZ125" s="237"/>
      <c r="CA125" s="267"/>
      <c r="CB125" s="237"/>
      <c r="CC125" s="267"/>
      <c r="CD125" s="237"/>
      <c r="CE125" s="267"/>
      <c r="CF125" s="267"/>
      <c r="CG125" s="199"/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39"/>
      <c r="DB125" s="108">
        <f t="shared" si="0"/>
        <v>2</v>
      </c>
      <c r="DC125" s="271">
        <v>34</v>
      </c>
      <c r="DD125" s="146">
        <f t="shared" si="1"/>
        <v>5.88235294117647</v>
      </c>
      <c r="DE125" s="192"/>
      <c r="DF125" s="193"/>
      <c r="DG125" s="193"/>
      <c r="DH125" s="193"/>
      <c r="DI125" s="193"/>
      <c r="DJ125" s="193"/>
      <c r="DK125" s="193"/>
      <c r="DL125" s="193"/>
      <c r="DM125" s="193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</row>
    <row r="126" spans="1:128" ht="14.25" customHeight="1">
      <c r="A126" s="291"/>
      <c r="B126" s="264" t="s">
        <v>69</v>
      </c>
      <c r="C126" s="95"/>
      <c r="D126" s="94"/>
      <c r="E126" s="95"/>
      <c r="F126" s="94"/>
      <c r="G126" s="94"/>
      <c r="H126" s="95"/>
      <c r="I126" s="94" t="s">
        <v>37</v>
      </c>
      <c r="J126" s="94"/>
      <c r="K126" s="94"/>
      <c r="L126" s="95"/>
      <c r="M126" s="95"/>
      <c r="N126" s="94"/>
      <c r="O126" s="94"/>
      <c r="P126" s="94"/>
      <c r="Q126" s="95"/>
      <c r="R126" s="94"/>
      <c r="S126" s="94"/>
      <c r="T126" s="94"/>
      <c r="U126" s="194"/>
      <c r="V126" s="232"/>
      <c r="W126" s="233"/>
      <c r="X126" s="195"/>
      <c r="Y126" s="233"/>
      <c r="Z126" s="195"/>
      <c r="AA126" s="233"/>
      <c r="AB126" s="145"/>
      <c r="AC126" s="145"/>
      <c r="AD126" s="145"/>
      <c r="AE126" s="145"/>
      <c r="AF126" s="145"/>
      <c r="AG126" s="100"/>
      <c r="AH126" s="100"/>
      <c r="AI126" s="234"/>
      <c r="AJ126" s="100"/>
      <c r="AK126" s="100"/>
      <c r="AL126" s="102" t="s">
        <v>18</v>
      </c>
      <c r="AM126" s="195"/>
      <c r="AN126" s="195"/>
      <c r="AO126" s="195"/>
      <c r="AP126" s="196"/>
      <c r="AQ126" s="235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235"/>
      <c r="BC126" s="196"/>
      <c r="BD126" s="235"/>
      <c r="BE126" s="197"/>
      <c r="BF126" s="106"/>
      <c r="BG126" s="106" t="s">
        <v>37</v>
      </c>
      <c r="BH126" s="106"/>
      <c r="BI126" s="106"/>
      <c r="BJ126" s="106"/>
      <c r="BK126" s="107"/>
      <c r="BL126" s="237"/>
      <c r="BM126" s="198"/>
      <c r="BN126" s="237"/>
      <c r="BO126" s="267"/>
      <c r="BP126" s="238"/>
      <c r="BQ126" s="266"/>
      <c r="BR126" s="101"/>
      <c r="BS126" s="266"/>
      <c r="BT126" s="101"/>
      <c r="BU126" s="107" t="s">
        <v>18</v>
      </c>
      <c r="BV126" s="267"/>
      <c r="BW126" s="237"/>
      <c r="BX126" s="267"/>
      <c r="BY126" s="267"/>
      <c r="BZ126" s="237"/>
      <c r="CA126" s="267"/>
      <c r="CB126" s="237"/>
      <c r="CC126" s="267"/>
      <c r="CD126" s="237"/>
      <c r="CE126" s="267"/>
      <c r="CF126" s="267"/>
      <c r="CG126" s="199"/>
      <c r="CH126" s="269"/>
      <c r="CI126" s="269"/>
      <c r="CJ126" s="269" t="s">
        <v>37</v>
      </c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39"/>
      <c r="DB126" s="108">
        <f t="shared" si="0"/>
        <v>3</v>
      </c>
      <c r="DC126" s="271">
        <v>68</v>
      </c>
      <c r="DD126" s="146">
        <f t="shared" si="1"/>
        <v>4.411764705882353</v>
      </c>
      <c r="DE126" s="192"/>
      <c r="DF126" s="193"/>
      <c r="DG126" s="193"/>
      <c r="DH126" s="193"/>
      <c r="DI126" s="193"/>
      <c r="DJ126" s="193"/>
      <c r="DK126" s="193"/>
      <c r="DL126" s="193"/>
      <c r="DM126" s="193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</row>
    <row r="127" spans="1:128" ht="14.25" customHeight="1">
      <c r="A127" s="291"/>
      <c r="B127" s="264" t="s">
        <v>76</v>
      </c>
      <c r="C127" s="95"/>
      <c r="D127" s="94"/>
      <c r="E127" s="95"/>
      <c r="F127" s="94"/>
      <c r="G127" s="94"/>
      <c r="H127" s="95"/>
      <c r="I127" s="94"/>
      <c r="J127" s="94"/>
      <c r="K127" s="94"/>
      <c r="L127" s="95"/>
      <c r="M127" s="95"/>
      <c r="N127" s="94"/>
      <c r="O127" s="94"/>
      <c r="P127" s="94"/>
      <c r="Q127" s="95"/>
      <c r="R127" s="94"/>
      <c r="S127" s="94"/>
      <c r="T127" s="94"/>
      <c r="U127" s="194"/>
      <c r="V127" s="232"/>
      <c r="W127" s="233"/>
      <c r="X127" s="195"/>
      <c r="Y127" s="233"/>
      <c r="Z127" s="195"/>
      <c r="AA127" s="233"/>
      <c r="AB127" s="145"/>
      <c r="AC127" s="145"/>
      <c r="AD127" s="145"/>
      <c r="AE127" s="145"/>
      <c r="AF127" s="145"/>
      <c r="AG127" s="100"/>
      <c r="AH127" s="100"/>
      <c r="AI127" s="234"/>
      <c r="AJ127" s="100"/>
      <c r="AK127" s="100"/>
      <c r="AL127" s="102" t="s">
        <v>18</v>
      </c>
      <c r="AM127" s="195"/>
      <c r="AN127" s="195"/>
      <c r="AO127" s="195"/>
      <c r="AP127" s="196"/>
      <c r="AQ127" s="235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235"/>
      <c r="BC127" s="196"/>
      <c r="BD127" s="235"/>
      <c r="BE127" s="197"/>
      <c r="BF127" s="106"/>
      <c r="BG127" s="106"/>
      <c r="BH127" s="106"/>
      <c r="BI127" s="106"/>
      <c r="BJ127" s="106" t="s">
        <v>37</v>
      </c>
      <c r="BK127" s="107"/>
      <c r="BL127" s="237"/>
      <c r="BM127" s="198"/>
      <c r="BN127" s="237"/>
      <c r="BO127" s="267"/>
      <c r="BP127" s="238"/>
      <c r="BQ127" s="266"/>
      <c r="BR127" s="101"/>
      <c r="BS127" s="266"/>
      <c r="BT127" s="101"/>
      <c r="BU127" s="107" t="s">
        <v>18</v>
      </c>
      <c r="BV127" s="267"/>
      <c r="BW127" s="237"/>
      <c r="BX127" s="267"/>
      <c r="BY127" s="267"/>
      <c r="BZ127" s="237"/>
      <c r="CA127" s="267"/>
      <c r="CB127" s="237"/>
      <c r="CC127" s="267"/>
      <c r="CD127" s="237"/>
      <c r="CE127" s="267"/>
      <c r="CF127" s="267"/>
      <c r="CG127" s="199"/>
      <c r="CH127" s="269"/>
      <c r="CI127" s="269" t="s">
        <v>37</v>
      </c>
      <c r="CJ127" s="269"/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/>
      <c r="CY127" s="269"/>
      <c r="CZ127" s="269"/>
      <c r="DA127" s="239"/>
      <c r="DB127" s="108">
        <f t="shared" si="0"/>
        <v>2</v>
      </c>
      <c r="DC127" s="271">
        <v>68</v>
      </c>
      <c r="DD127" s="146">
        <f t="shared" si="1"/>
        <v>2.941176470588235</v>
      </c>
      <c r="DE127" s="192"/>
      <c r="DF127" s="193"/>
      <c r="DG127" s="193"/>
      <c r="DH127" s="193"/>
      <c r="DI127" s="193"/>
      <c r="DJ127" s="193"/>
      <c r="DK127" s="193"/>
      <c r="DL127" s="193"/>
      <c r="DM127" s="193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</row>
    <row r="128" spans="1:128" ht="14.25" customHeight="1">
      <c r="A128" s="291"/>
      <c r="B128" s="264" t="s">
        <v>53</v>
      </c>
      <c r="C128" s="95"/>
      <c r="D128" s="94"/>
      <c r="E128" s="95"/>
      <c r="F128" s="201" t="s">
        <v>33</v>
      </c>
      <c r="G128" s="94"/>
      <c r="H128" s="95"/>
      <c r="I128" s="94"/>
      <c r="J128" s="94"/>
      <c r="K128" s="94"/>
      <c r="L128" s="95"/>
      <c r="M128" s="95"/>
      <c r="N128" s="94"/>
      <c r="O128" s="94"/>
      <c r="P128" s="94"/>
      <c r="Q128" s="95"/>
      <c r="R128" s="94"/>
      <c r="S128" s="94"/>
      <c r="T128" s="94"/>
      <c r="U128" s="194"/>
      <c r="V128" s="232"/>
      <c r="W128" s="233"/>
      <c r="X128" s="195"/>
      <c r="Y128" s="233"/>
      <c r="Z128" s="195"/>
      <c r="AA128" s="233"/>
      <c r="AB128" s="145"/>
      <c r="AC128" s="145"/>
      <c r="AD128" s="145"/>
      <c r="AE128" s="145"/>
      <c r="AF128" s="145"/>
      <c r="AG128" s="100"/>
      <c r="AH128" s="100"/>
      <c r="AI128" s="234"/>
      <c r="AJ128" s="100"/>
      <c r="AK128" s="100"/>
      <c r="AL128" s="102" t="s">
        <v>18</v>
      </c>
      <c r="AM128" s="195"/>
      <c r="AN128" s="195"/>
      <c r="AO128" s="195"/>
      <c r="AP128" s="196"/>
      <c r="AQ128" s="235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235"/>
      <c r="BC128" s="196"/>
      <c r="BD128" s="235"/>
      <c r="BE128" s="197"/>
      <c r="BF128" s="106"/>
      <c r="BG128" s="106"/>
      <c r="BH128" s="106"/>
      <c r="BI128" s="106"/>
      <c r="BJ128" s="202"/>
      <c r="BK128" s="107"/>
      <c r="BL128" s="237"/>
      <c r="BM128" s="198"/>
      <c r="BN128" s="237"/>
      <c r="BO128" s="267"/>
      <c r="BP128" s="238"/>
      <c r="BQ128" s="266"/>
      <c r="BR128" s="101"/>
      <c r="BS128" s="266"/>
      <c r="BT128" s="101"/>
      <c r="BU128" s="107" t="s">
        <v>18</v>
      </c>
      <c r="BV128" s="267"/>
      <c r="BW128" s="237"/>
      <c r="BX128" s="267"/>
      <c r="BY128" s="267"/>
      <c r="BZ128" s="237"/>
      <c r="CA128" s="267"/>
      <c r="CB128" s="237"/>
      <c r="CC128" s="267"/>
      <c r="CD128" s="237"/>
      <c r="CE128" s="267"/>
      <c r="CF128" s="267"/>
      <c r="CG128" s="199"/>
      <c r="CH128" s="269"/>
      <c r="CI128" s="269"/>
      <c r="CJ128" s="269"/>
      <c r="CK128" s="269"/>
      <c r="CL128" s="269"/>
      <c r="CM128" s="269"/>
      <c r="CN128" s="269"/>
      <c r="CO128" s="269"/>
      <c r="CP128" s="269"/>
      <c r="CQ128" s="269"/>
      <c r="CR128" s="275" t="s">
        <v>37</v>
      </c>
      <c r="CS128" s="269"/>
      <c r="CT128" s="269"/>
      <c r="CU128" s="269"/>
      <c r="CV128" s="269"/>
      <c r="CW128" s="269"/>
      <c r="CX128" s="269"/>
      <c r="CY128" s="269"/>
      <c r="CZ128" s="269"/>
      <c r="DA128" s="239"/>
      <c r="DB128" s="108">
        <f t="shared" si="0"/>
        <v>2</v>
      </c>
      <c r="DC128" s="271">
        <v>68</v>
      </c>
      <c r="DD128" s="146">
        <f t="shared" si="1"/>
        <v>2.941176470588235</v>
      </c>
      <c r="DE128" s="192"/>
      <c r="DF128" s="193"/>
      <c r="DG128" s="193"/>
      <c r="DH128" s="193"/>
      <c r="DI128" s="193"/>
      <c r="DJ128" s="193"/>
      <c r="DK128" s="193"/>
      <c r="DL128" s="193"/>
      <c r="DM128" s="193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</row>
    <row r="129" spans="1:128" ht="14.25" customHeight="1">
      <c r="A129" s="291"/>
      <c r="B129" s="264" t="s">
        <v>70</v>
      </c>
      <c r="C129" s="95"/>
      <c r="D129" s="94"/>
      <c r="E129" s="95"/>
      <c r="F129" s="94"/>
      <c r="G129" s="94"/>
      <c r="H129" s="95"/>
      <c r="I129" s="94"/>
      <c r="J129" s="94"/>
      <c r="K129" s="94"/>
      <c r="L129" s="95"/>
      <c r="M129" s="95"/>
      <c r="N129" s="94"/>
      <c r="O129" s="94"/>
      <c r="P129" s="94"/>
      <c r="Q129" s="95"/>
      <c r="R129" s="94"/>
      <c r="S129" s="94"/>
      <c r="T129" s="94"/>
      <c r="U129" s="194"/>
      <c r="V129" s="232"/>
      <c r="W129" s="233"/>
      <c r="X129" s="195"/>
      <c r="Y129" s="233"/>
      <c r="Z129" s="195"/>
      <c r="AA129" s="233"/>
      <c r="AB129" s="145"/>
      <c r="AC129" s="145"/>
      <c r="AD129" s="145"/>
      <c r="AE129" s="145"/>
      <c r="AF129" s="145"/>
      <c r="AG129" s="100"/>
      <c r="AH129" s="100"/>
      <c r="AI129" s="234"/>
      <c r="AJ129" s="100"/>
      <c r="AK129" s="100"/>
      <c r="AL129" s="102" t="s">
        <v>18</v>
      </c>
      <c r="AM129" s="195"/>
      <c r="AN129" s="195"/>
      <c r="AO129" s="195"/>
      <c r="AP129" s="196"/>
      <c r="AQ129" s="235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235"/>
      <c r="BC129" s="196"/>
      <c r="BD129" s="235"/>
      <c r="BE129" s="197"/>
      <c r="BF129" s="106"/>
      <c r="BG129" s="106"/>
      <c r="BH129" s="106"/>
      <c r="BI129" s="106"/>
      <c r="BJ129" s="106"/>
      <c r="BK129" s="107"/>
      <c r="BL129" s="237"/>
      <c r="BM129" s="198"/>
      <c r="BN129" s="237"/>
      <c r="BO129" s="267"/>
      <c r="BP129" s="238"/>
      <c r="BQ129" s="266"/>
      <c r="BR129" s="101"/>
      <c r="BS129" s="266"/>
      <c r="BT129" s="101"/>
      <c r="BU129" s="107" t="s">
        <v>18</v>
      </c>
      <c r="BV129" s="267"/>
      <c r="BW129" s="237"/>
      <c r="BX129" s="267"/>
      <c r="BY129" s="267"/>
      <c r="BZ129" s="237"/>
      <c r="CA129" s="267"/>
      <c r="CB129" s="237"/>
      <c r="CC129" s="267"/>
      <c r="CD129" s="237"/>
      <c r="CE129" s="267"/>
      <c r="CF129" s="267" t="s">
        <v>26</v>
      </c>
      <c r="CG129" s="199"/>
      <c r="CH129" s="269"/>
      <c r="CI129" s="269"/>
      <c r="CJ129" s="269"/>
      <c r="CK129" s="269"/>
      <c r="CL129" s="269"/>
      <c r="CM129" s="269"/>
      <c r="CN129" s="269"/>
      <c r="CO129" s="269"/>
      <c r="CP129" s="269"/>
      <c r="CQ129" s="269"/>
      <c r="CR129" s="269"/>
      <c r="CS129" s="269"/>
      <c r="CT129" s="278"/>
      <c r="CU129" s="269"/>
      <c r="CV129" s="269"/>
      <c r="CW129" s="269"/>
      <c r="CX129" s="269"/>
      <c r="CY129" s="269"/>
      <c r="CZ129" s="269"/>
      <c r="DA129" s="239"/>
      <c r="DB129" s="108">
        <f t="shared" si="0"/>
        <v>1</v>
      </c>
      <c r="DC129" s="271">
        <v>34</v>
      </c>
      <c r="DD129" s="146">
        <f t="shared" si="1"/>
        <v>2.941176470588235</v>
      </c>
      <c r="DE129" s="192"/>
      <c r="DF129" s="193"/>
      <c r="DG129" s="193"/>
      <c r="DH129" s="193"/>
      <c r="DI129" s="193"/>
      <c r="DJ129" s="193"/>
      <c r="DK129" s="193"/>
      <c r="DL129" s="193"/>
      <c r="DM129" s="193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</row>
    <row r="130" spans="1:128" ht="14.25" customHeight="1">
      <c r="A130" s="291"/>
      <c r="B130" s="264" t="s">
        <v>28</v>
      </c>
      <c r="C130" s="95"/>
      <c r="D130" s="94"/>
      <c r="E130" s="95"/>
      <c r="F130" s="94"/>
      <c r="G130" s="94"/>
      <c r="H130" s="95"/>
      <c r="I130" s="94"/>
      <c r="J130" s="94"/>
      <c r="K130" s="94"/>
      <c r="L130" s="95"/>
      <c r="M130" s="95"/>
      <c r="N130" s="94"/>
      <c r="O130" s="94"/>
      <c r="P130" s="94"/>
      <c r="Q130" s="95"/>
      <c r="R130" s="94"/>
      <c r="S130" s="94"/>
      <c r="T130" s="94"/>
      <c r="U130" s="194"/>
      <c r="V130" s="232"/>
      <c r="W130" s="233"/>
      <c r="X130" s="195"/>
      <c r="Y130" s="233"/>
      <c r="Z130" s="195"/>
      <c r="AA130" s="233"/>
      <c r="AB130" s="145"/>
      <c r="AC130" s="145"/>
      <c r="AD130" s="145"/>
      <c r="AE130" s="145"/>
      <c r="AF130" s="145"/>
      <c r="AG130" s="100"/>
      <c r="AH130" s="100"/>
      <c r="AI130" s="234"/>
      <c r="AJ130" s="100"/>
      <c r="AK130" s="100"/>
      <c r="AL130" s="102" t="s">
        <v>18</v>
      </c>
      <c r="AM130" s="195"/>
      <c r="AN130" s="195"/>
      <c r="AO130" s="195"/>
      <c r="AP130" s="196"/>
      <c r="AQ130" s="235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235"/>
      <c r="BC130" s="196"/>
      <c r="BD130" s="235"/>
      <c r="BE130" s="197"/>
      <c r="BF130" s="106"/>
      <c r="BG130" s="106"/>
      <c r="BH130" s="106"/>
      <c r="BI130" s="106"/>
      <c r="BJ130" s="106"/>
      <c r="BK130" s="107"/>
      <c r="BL130" s="237"/>
      <c r="BM130" s="198"/>
      <c r="BN130" s="237"/>
      <c r="BO130" s="267"/>
      <c r="BP130" s="238"/>
      <c r="BQ130" s="266"/>
      <c r="BR130" s="101"/>
      <c r="BS130" s="266"/>
      <c r="BT130" s="101"/>
      <c r="BU130" s="107" t="s">
        <v>18</v>
      </c>
      <c r="BV130" s="267"/>
      <c r="BW130" s="237"/>
      <c r="BX130" s="267"/>
      <c r="BY130" s="267"/>
      <c r="BZ130" s="237"/>
      <c r="CA130" s="267"/>
      <c r="CB130" s="237"/>
      <c r="CC130" s="267"/>
      <c r="CD130" s="237"/>
      <c r="CE130" s="267"/>
      <c r="CF130" s="267"/>
      <c r="CG130" s="199"/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69"/>
      <c r="CU130" s="269"/>
      <c r="CV130" s="269"/>
      <c r="CW130" s="269"/>
      <c r="CX130" s="269"/>
      <c r="CY130" s="269"/>
      <c r="CZ130" s="269" t="s">
        <v>26</v>
      </c>
      <c r="DA130" s="239"/>
      <c r="DB130" s="108">
        <f t="shared" si="0"/>
        <v>1</v>
      </c>
      <c r="DC130" s="271">
        <v>102</v>
      </c>
      <c r="DD130" s="146">
        <f t="shared" si="1"/>
        <v>0.9803921568627451</v>
      </c>
      <c r="DE130" s="192"/>
      <c r="DF130" s="193"/>
      <c r="DG130" s="193"/>
      <c r="DH130" s="193"/>
      <c r="DI130" s="193"/>
      <c r="DJ130" s="193"/>
      <c r="DK130" s="193"/>
      <c r="DL130" s="193"/>
      <c r="DM130" s="193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</row>
    <row r="131" spans="1:128" ht="14.25" customHeight="1">
      <c r="A131" s="291"/>
      <c r="B131" s="279" t="s">
        <v>79</v>
      </c>
      <c r="C131" s="116"/>
      <c r="D131" s="115"/>
      <c r="E131" s="116"/>
      <c r="F131" s="115"/>
      <c r="G131" s="115"/>
      <c r="H131" s="116"/>
      <c r="I131" s="115"/>
      <c r="J131" s="115"/>
      <c r="K131" s="115"/>
      <c r="L131" s="116"/>
      <c r="M131" s="116"/>
      <c r="N131" s="115"/>
      <c r="O131" s="115"/>
      <c r="P131" s="115"/>
      <c r="Q131" s="116"/>
      <c r="R131" s="115"/>
      <c r="S131" s="115"/>
      <c r="T131" s="115"/>
      <c r="U131" s="205"/>
      <c r="V131" s="245"/>
      <c r="W131" s="246"/>
      <c r="X131" s="206"/>
      <c r="Y131" s="246"/>
      <c r="Z131" s="206"/>
      <c r="AA131" s="246"/>
      <c r="AB131" s="154"/>
      <c r="AC131" s="154"/>
      <c r="AD131" s="154"/>
      <c r="AE131" s="154"/>
      <c r="AF131" s="154"/>
      <c r="AG131" s="121"/>
      <c r="AH131" s="121"/>
      <c r="AI131" s="247"/>
      <c r="AJ131" s="121"/>
      <c r="AK131" s="121"/>
      <c r="AL131" s="123" t="s">
        <v>18</v>
      </c>
      <c r="AM131" s="206"/>
      <c r="AN131" s="206"/>
      <c r="AO131" s="206"/>
      <c r="AP131" s="207"/>
      <c r="AQ131" s="248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48"/>
      <c r="BC131" s="207"/>
      <c r="BD131" s="248"/>
      <c r="BE131" s="208"/>
      <c r="BF131" s="127"/>
      <c r="BG131" s="127"/>
      <c r="BH131" s="127"/>
      <c r="BI131" s="127"/>
      <c r="BJ131" s="127"/>
      <c r="BK131" s="128"/>
      <c r="BL131" s="250"/>
      <c r="BM131" s="209"/>
      <c r="BN131" s="250"/>
      <c r="BO131" s="282"/>
      <c r="BP131" s="251"/>
      <c r="BQ131" s="281"/>
      <c r="BR131" s="122"/>
      <c r="BS131" s="281"/>
      <c r="BT131" s="122"/>
      <c r="BU131" s="128" t="s">
        <v>18</v>
      </c>
      <c r="BV131" s="282"/>
      <c r="BW131" s="250"/>
      <c r="BX131" s="282"/>
      <c r="BY131" s="282"/>
      <c r="BZ131" s="250"/>
      <c r="CA131" s="282"/>
      <c r="CB131" s="250"/>
      <c r="CC131" s="282"/>
      <c r="CD131" s="250"/>
      <c r="CE131" s="282"/>
      <c r="CF131" s="282"/>
      <c r="CG131" s="210"/>
      <c r="CH131" s="278"/>
      <c r="CI131" s="278"/>
      <c r="CJ131" s="278"/>
      <c r="CK131" s="278"/>
      <c r="CL131" s="278"/>
      <c r="CM131" s="278"/>
      <c r="CN131" s="278"/>
      <c r="CO131" s="278"/>
      <c r="CP131" s="278"/>
      <c r="CQ131" s="278"/>
      <c r="CR131" s="278"/>
      <c r="CS131" s="278"/>
      <c r="CT131" s="269"/>
      <c r="CU131" s="278"/>
      <c r="CV131" s="278"/>
      <c r="CW131" s="278"/>
      <c r="CX131" s="278"/>
      <c r="CY131" s="278" t="s">
        <v>55</v>
      </c>
      <c r="CZ131" s="278"/>
      <c r="DA131" s="252"/>
      <c r="DB131" s="211">
        <f t="shared" si="0"/>
        <v>1</v>
      </c>
      <c r="DC131" s="284">
        <v>34</v>
      </c>
      <c r="DD131" s="155">
        <f t="shared" si="1"/>
        <v>2.941176470588235</v>
      </c>
      <c r="DE131" s="192"/>
      <c r="DF131" s="193"/>
      <c r="DG131" s="193"/>
      <c r="DH131" s="193"/>
      <c r="DI131" s="193"/>
      <c r="DJ131" s="193"/>
      <c r="DK131" s="193"/>
      <c r="DL131" s="193"/>
      <c r="DM131" s="193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</row>
    <row r="132" spans="1:128" ht="14.25" customHeight="1">
      <c r="A132" s="291" t="s">
        <v>80</v>
      </c>
      <c r="B132" s="253" t="s">
        <v>81</v>
      </c>
      <c r="C132" s="71"/>
      <c r="D132" s="70"/>
      <c r="E132" s="71"/>
      <c r="F132" s="70"/>
      <c r="G132" s="70"/>
      <c r="H132" s="71"/>
      <c r="I132" s="70"/>
      <c r="J132" s="70"/>
      <c r="K132" s="70" t="s">
        <v>78</v>
      </c>
      <c r="L132" s="71"/>
      <c r="M132" s="71"/>
      <c r="N132" s="70"/>
      <c r="O132" s="70"/>
      <c r="P132" s="70"/>
      <c r="Q132" s="71"/>
      <c r="R132" s="70"/>
      <c r="S132" s="70"/>
      <c r="T132" s="70"/>
      <c r="U132" s="185"/>
      <c r="V132" s="220"/>
      <c r="W132" s="221"/>
      <c r="X132" s="186"/>
      <c r="Y132" s="221"/>
      <c r="Z132" s="186"/>
      <c r="AA132" s="221"/>
      <c r="AB132" s="137"/>
      <c r="AC132" s="137"/>
      <c r="AD132" s="137"/>
      <c r="AE132" s="137"/>
      <c r="AF132" s="137"/>
      <c r="AG132" s="76"/>
      <c r="AH132" s="76"/>
      <c r="AI132" s="222"/>
      <c r="AJ132" s="76"/>
      <c r="AK132" s="76"/>
      <c r="AL132" s="78" t="s">
        <v>18</v>
      </c>
      <c r="AM132" s="186"/>
      <c r="AN132" s="186"/>
      <c r="AO132" s="186"/>
      <c r="AP132" s="187"/>
      <c r="AQ132" s="223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254" t="s">
        <v>49</v>
      </c>
      <c r="BB132" s="223"/>
      <c r="BC132" s="187"/>
      <c r="BD132" s="223"/>
      <c r="BE132" s="188"/>
      <c r="BF132" s="82"/>
      <c r="BG132" s="82"/>
      <c r="BH132" s="82"/>
      <c r="BI132" s="82"/>
      <c r="BJ132" s="82"/>
      <c r="BK132" s="83"/>
      <c r="BL132" s="225"/>
      <c r="BM132" s="189"/>
      <c r="BN132" s="225"/>
      <c r="BO132" s="257"/>
      <c r="BP132" s="226"/>
      <c r="BQ132" s="256"/>
      <c r="BR132" s="77"/>
      <c r="BS132" s="256"/>
      <c r="BT132" s="77"/>
      <c r="BU132" s="83" t="s">
        <v>18</v>
      </c>
      <c r="BV132" s="257"/>
      <c r="BW132" s="225"/>
      <c r="BX132" s="257"/>
      <c r="BY132" s="257"/>
      <c r="BZ132" s="225"/>
      <c r="CA132" s="257"/>
      <c r="CB132" s="225"/>
      <c r="CC132" s="257"/>
      <c r="CD132" s="225"/>
      <c r="CE132" s="257"/>
      <c r="CF132" s="257"/>
      <c r="CG132" s="19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9"/>
      <c r="CU132" s="260"/>
      <c r="CV132" s="260"/>
      <c r="CW132" s="260" t="s">
        <v>49</v>
      </c>
      <c r="CX132" s="260"/>
      <c r="CY132" s="260"/>
      <c r="CZ132" s="260"/>
      <c r="DA132" s="227"/>
      <c r="DB132" s="294">
        <f t="shared" si="0"/>
        <v>3</v>
      </c>
      <c r="DC132" s="263">
        <v>68</v>
      </c>
      <c r="DD132" s="140">
        <f t="shared" si="1"/>
        <v>4.411764705882353</v>
      </c>
      <c r="DE132" s="192"/>
      <c r="DF132" s="193"/>
      <c r="DG132" s="193"/>
      <c r="DH132" s="193"/>
      <c r="DI132" s="193"/>
      <c r="DJ132" s="193"/>
      <c r="DK132" s="193"/>
      <c r="DL132" s="193"/>
      <c r="DM132" s="193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</row>
    <row r="133" spans="1:256" s="260" customFormat="1" ht="14.25" customHeight="1">
      <c r="A133" s="291" t="s">
        <v>82</v>
      </c>
      <c r="B133" s="253" t="s">
        <v>17</v>
      </c>
      <c r="C133" s="71"/>
      <c r="D133" s="70"/>
      <c r="E133" s="71"/>
      <c r="F133" s="70"/>
      <c r="G133" s="70"/>
      <c r="H133" s="71"/>
      <c r="I133" s="70"/>
      <c r="J133" s="70"/>
      <c r="K133" s="70" t="s">
        <v>78</v>
      </c>
      <c r="L133" s="71"/>
      <c r="M133" s="71"/>
      <c r="N133" s="70"/>
      <c r="O133" s="70"/>
      <c r="P133" s="70"/>
      <c r="Q133" s="71"/>
      <c r="R133" s="70"/>
      <c r="S133" s="70"/>
      <c r="T133" s="70"/>
      <c r="U133" s="185"/>
      <c r="V133" s="220"/>
      <c r="W133" s="221"/>
      <c r="X133" s="186"/>
      <c r="Y133" s="221"/>
      <c r="Z133" s="186"/>
      <c r="AA133" s="221"/>
      <c r="AB133" s="137"/>
      <c r="AC133" s="137"/>
      <c r="AD133" s="137"/>
      <c r="AE133" s="137"/>
      <c r="AF133" s="137"/>
      <c r="AG133" s="76"/>
      <c r="AH133" s="76"/>
      <c r="AI133" s="222"/>
      <c r="AJ133" s="76"/>
      <c r="AK133" s="76"/>
      <c r="AL133" s="78" t="s">
        <v>18</v>
      </c>
      <c r="AM133" s="186"/>
      <c r="AN133" s="186"/>
      <c r="AO133" s="186"/>
      <c r="AP133" s="187"/>
      <c r="AQ133" s="223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254" t="s">
        <v>49</v>
      </c>
      <c r="BB133" s="223"/>
      <c r="BC133" s="187"/>
      <c r="BD133" s="223"/>
      <c r="BE133" s="188"/>
      <c r="BF133" s="82"/>
      <c r="BG133" s="82"/>
      <c r="BH133" s="82"/>
      <c r="BI133" s="82"/>
      <c r="BJ133" s="82"/>
      <c r="BK133" s="83"/>
      <c r="BL133" s="225"/>
      <c r="BM133" s="189"/>
      <c r="BN133" s="225"/>
      <c r="BO133" s="257"/>
      <c r="BP133" s="226"/>
      <c r="BQ133" s="256"/>
      <c r="BR133" s="77"/>
      <c r="BS133" s="256"/>
      <c r="BT133" s="77"/>
      <c r="BU133" s="83" t="s">
        <v>18</v>
      </c>
      <c r="BV133" s="257"/>
      <c r="BW133" s="225"/>
      <c r="BX133" s="257"/>
      <c r="BY133" s="257"/>
      <c r="BZ133" s="225"/>
      <c r="CA133" s="257"/>
      <c r="CB133" s="225"/>
      <c r="CC133" s="257"/>
      <c r="CD133" s="225"/>
      <c r="CE133" s="257"/>
      <c r="CF133" s="257"/>
      <c r="CG133" s="190"/>
      <c r="CT133" s="269" t="s">
        <v>49</v>
      </c>
      <c r="DA133" s="227"/>
      <c r="DB133" s="294">
        <f t="shared" si="0"/>
        <v>3</v>
      </c>
      <c r="DC133" s="263">
        <v>68</v>
      </c>
      <c r="DD133" s="140">
        <f t="shared" si="1"/>
        <v>4.411764705882353</v>
      </c>
      <c r="DE133" s="291" t="s">
        <v>83</v>
      </c>
      <c r="DF133" s="253" t="s">
        <v>17</v>
      </c>
      <c r="DG133" s="71"/>
      <c r="DH133" s="70"/>
      <c r="DI133" s="71"/>
      <c r="DJ133" s="70"/>
      <c r="DK133" s="70"/>
      <c r="DL133" s="71"/>
      <c r="DM133" s="70"/>
      <c r="DN133" s="70"/>
      <c r="DO133" s="70" t="s">
        <v>78</v>
      </c>
      <c r="DP133" s="71"/>
      <c r="DQ133" s="71"/>
      <c r="DR133" s="70"/>
      <c r="DS133" s="70"/>
      <c r="DT133" s="70"/>
      <c r="DU133" s="71"/>
      <c r="DV133" s="70"/>
      <c r="DW133" s="70"/>
      <c r="DX133" s="70"/>
      <c r="DY133" s="185"/>
      <c r="DZ133" s="220"/>
      <c r="EA133" s="221"/>
      <c r="EB133" s="186"/>
      <c r="EC133" s="221"/>
      <c r="ED133" s="186"/>
      <c r="EE133" s="221"/>
      <c r="EF133" s="137"/>
      <c r="EG133" s="137"/>
      <c r="EH133" s="137"/>
      <c r="EI133" s="137"/>
      <c r="EJ133" s="137"/>
      <c r="EK133" s="76"/>
      <c r="EL133" s="76"/>
      <c r="EM133" s="222"/>
      <c r="EN133" s="76"/>
      <c r="EO133" s="76"/>
      <c r="EP133" s="78" t="s">
        <v>18</v>
      </c>
      <c r="EQ133" s="186"/>
      <c r="ER133" s="186"/>
      <c r="ES133" s="186"/>
      <c r="ET133" s="187"/>
      <c r="EU133" s="223"/>
      <c r="EV133" s="187"/>
      <c r="EW133" s="187"/>
      <c r="EX133" s="187"/>
      <c r="EY133" s="187"/>
      <c r="EZ133" s="187"/>
      <c r="FA133" s="187"/>
      <c r="FB133" s="187"/>
      <c r="FC133" s="187"/>
      <c r="FD133" s="187"/>
      <c r="FE133" s="254" t="s">
        <v>49</v>
      </c>
      <c r="FF133" s="223"/>
      <c r="FG133" s="187"/>
      <c r="FH133" s="223"/>
      <c r="FI133" s="188"/>
      <c r="FJ133" s="82"/>
      <c r="FK133" s="82"/>
      <c r="FL133" s="82"/>
      <c r="FM133" s="82"/>
      <c r="FN133" s="82"/>
      <c r="FO133" s="83"/>
      <c r="FP133" s="225"/>
      <c r="FQ133" s="189"/>
      <c r="FR133" s="225"/>
      <c r="FS133" s="257"/>
      <c r="FT133" s="226"/>
      <c r="FU133" s="256"/>
      <c r="FV133" s="77"/>
      <c r="FW133" s="256"/>
      <c r="FX133" s="77"/>
      <c r="FY133" s="83" t="s">
        <v>18</v>
      </c>
      <c r="FZ133" s="257"/>
      <c r="GA133" s="225"/>
      <c r="GB133" s="257"/>
      <c r="GC133" s="257"/>
      <c r="GD133" s="225"/>
      <c r="GE133" s="257"/>
      <c r="GF133" s="225"/>
      <c r="GG133" s="257"/>
      <c r="GH133" s="225"/>
      <c r="GI133" s="257"/>
      <c r="GJ133" s="257"/>
      <c r="GK133" s="190"/>
      <c r="GX133" s="269"/>
      <c r="HE133" s="227"/>
      <c r="HF133" s="294">
        <f aca="true" t="shared" si="2" ref="HF133:HF149">COUNTIF(DG133:HE133,"*")-2</f>
        <v>2</v>
      </c>
      <c r="HG133" s="263">
        <v>68</v>
      </c>
      <c r="HH133" s="140">
        <f aca="true" t="shared" si="3" ref="HH133:HH149">HF133/HG133*100</f>
        <v>2.941176470588235</v>
      </c>
      <c r="HI133" s="291" t="s">
        <v>83</v>
      </c>
      <c r="HJ133" s="253" t="s">
        <v>17</v>
      </c>
      <c r="HK133" s="71"/>
      <c r="HL133" s="70"/>
      <c r="HM133" s="71"/>
      <c r="HN133" s="70"/>
      <c r="HO133" s="70"/>
      <c r="HP133" s="71"/>
      <c r="HQ133" s="70"/>
      <c r="HR133" s="70"/>
      <c r="HS133" s="70" t="s">
        <v>78</v>
      </c>
      <c r="HT133" s="71"/>
      <c r="HU133" s="71"/>
      <c r="HV133" s="70"/>
      <c r="HW133" s="70"/>
      <c r="HX133" s="70"/>
      <c r="HY133" s="71"/>
      <c r="HZ133" s="70"/>
      <c r="IA133" s="70"/>
      <c r="IB133" s="70"/>
      <c r="IC133" s="185"/>
      <c r="ID133" s="220"/>
      <c r="IE133" s="221"/>
      <c r="IF133" s="186"/>
      <c r="IG133" s="221"/>
      <c r="IH133" s="186"/>
      <c r="II133" s="221"/>
      <c r="IJ133" s="137"/>
      <c r="IK133" s="137"/>
      <c r="IL133" s="137"/>
      <c r="IM133" s="137"/>
      <c r="IN133" s="137"/>
      <c r="IO133" s="76"/>
      <c r="IP133" s="76"/>
      <c r="IQ133" s="222"/>
      <c r="IR133" s="76"/>
      <c r="IS133" s="76"/>
      <c r="IT133" s="78" t="s">
        <v>18</v>
      </c>
      <c r="IU133" s="186"/>
      <c r="IV133" s="186"/>
    </row>
    <row r="134" spans="1:256" s="269" customFormat="1" ht="14.25" customHeight="1">
      <c r="A134" s="291"/>
      <c r="B134" s="264" t="s">
        <v>50</v>
      </c>
      <c r="C134" s="95"/>
      <c r="D134" s="94"/>
      <c r="E134" s="95"/>
      <c r="F134" s="94"/>
      <c r="G134" s="94"/>
      <c r="H134" s="95"/>
      <c r="I134" s="94"/>
      <c r="J134" s="94"/>
      <c r="K134" s="94"/>
      <c r="L134" s="95"/>
      <c r="M134" s="95"/>
      <c r="N134" s="94"/>
      <c r="O134" s="94"/>
      <c r="P134" s="94"/>
      <c r="Q134" s="95"/>
      <c r="R134" s="94"/>
      <c r="S134" s="94"/>
      <c r="T134" s="94"/>
      <c r="U134" s="194"/>
      <c r="V134" s="232"/>
      <c r="W134" s="233"/>
      <c r="X134" s="195"/>
      <c r="Y134" s="233"/>
      <c r="Z134" s="195"/>
      <c r="AA134" s="233"/>
      <c r="AB134" s="145"/>
      <c r="AC134" s="145"/>
      <c r="AD134" s="145"/>
      <c r="AE134" s="145"/>
      <c r="AF134" s="145"/>
      <c r="AG134" s="100"/>
      <c r="AH134" s="100"/>
      <c r="AI134" s="234"/>
      <c r="AJ134" s="100"/>
      <c r="AK134" s="100"/>
      <c r="AL134" s="102" t="s">
        <v>18</v>
      </c>
      <c r="AM134" s="195"/>
      <c r="AN134" s="195"/>
      <c r="AO134" s="195"/>
      <c r="AP134" s="196"/>
      <c r="AQ134" s="235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235"/>
      <c r="BC134" s="196"/>
      <c r="BD134" s="235"/>
      <c r="BE134" s="197"/>
      <c r="BF134" s="106"/>
      <c r="BG134" s="202" t="s">
        <v>84</v>
      </c>
      <c r="BH134" s="106"/>
      <c r="BI134" s="106"/>
      <c r="BJ134" s="106"/>
      <c r="BK134" s="107"/>
      <c r="BL134" s="237"/>
      <c r="BM134" s="198"/>
      <c r="BN134" s="237"/>
      <c r="BO134" s="267"/>
      <c r="BP134" s="238"/>
      <c r="BQ134" s="266"/>
      <c r="BR134" s="101"/>
      <c r="BS134" s="266"/>
      <c r="BT134" s="101"/>
      <c r="BU134" s="107" t="s">
        <v>18</v>
      </c>
      <c r="BV134" s="267"/>
      <c r="BW134" s="237"/>
      <c r="BX134" s="267"/>
      <c r="BY134" s="267"/>
      <c r="BZ134" s="237"/>
      <c r="CA134" s="267"/>
      <c r="CB134" s="237"/>
      <c r="CC134" s="267"/>
      <c r="CD134" s="237"/>
      <c r="CE134" s="267"/>
      <c r="CF134" s="267"/>
      <c r="CG134" s="199"/>
      <c r="CR134" s="270" t="s">
        <v>48</v>
      </c>
      <c r="DA134" s="239"/>
      <c r="DB134" s="295">
        <f t="shared" si="0"/>
        <v>2</v>
      </c>
      <c r="DC134" s="271">
        <v>102</v>
      </c>
      <c r="DD134" s="146">
        <f t="shared" si="1"/>
        <v>1.9607843137254901</v>
      </c>
      <c r="DE134" s="291"/>
      <c r="DF134" s="264" t="s">
        <v>50</v>
      </c>
      <c r="DG134" s="95"/>
      <c r="DH134" s="94"/>
      <c r="DI134" s="95"/>
      <c r="DJ134" s="94"/>
      <c r="DK134" s="94"/>
      <c r="DL134" s="95"/>
      <c r="DM134" s="94"/>
      <c r="DN134" s="94"/>
      <c r="DO134" s="94"/>
      <c r="DP134" s="95"/>
      <c r="DQ134" s="95"/>
      <c r="DR134" s="94"/>
      <c r="DS134" s="94"/>
      <c r="DT134" s="94"/>
      <c r="DU134" s="95"/>
      <c r="DV134" s="94"/>
      <c r="DW134" s="94"/>
      <c r="DX134" s="94"/>
      <c r="DY134" s="194"/>
      <c r="DZ134" s="232"/>
      <c r="EA134" s="233"/>
      <c r="EB134" s="195"/>
      <c r="EC134" s="233"/>
      <c r="ED134" s="195"/>
      <c r="EE134" s="233"/>
      <c r="EF134" s="145"/>
      <c r="EG134" s="145"/>
      <c r="EH134" s="145"/>
      <c r="EI134" s="145"/>
      <c r="EJ134" s="145"/>
      <c r="EK134" s="100"/>
      <c r="EL134" s="100"/>
      <c r="EM134" s="234"/>
      <c r="EN134" s="100"/>
      <c r="EO134" s="100"/>
      <c r="EP134" s="102" t="s">
        <v>18</v>
      </c>
      <c r="EQ134" s="195"/>
      <c r="ER134" s="195"/>
      <c r="ES134" s="195"/>
      <c r="ET134" s="196"/>
      <c r="EU134" s="235"/>
      <c r="EV134" s="196"/>
      <c r="EW134" s="196"/>
      <c r="EX134" s="196"/>
      <c r="EY134" s="196"/>
      <c r="EZ134" s="196"/>
      <c r="FA134" s="196"/>
      <c r="FB134" s="196"/>
      <c r="FC134" s="196"/>
      <c r="FD134" s="196"/>
      <c r="FE134" s="196"/>
      <c r="FF134" s="235"/>
      <c r="FG134" s="196"/>
      <c r="FH134" s="235"/>
      <c r="FI134" s="197"/>
      <c r="FJ134" s="106"/>
      <c r="FK134" s="202" t="s">
        <v>84</v>
      </c>
      <c r="FL134" s="106"/>
      <c r="FM134" s="106"/>
      <c r="FN134" s="106"/>
      <c r="FO134" s="107"/>
      <c r="FP134" s="237"/>
      <c r="FQ134" s="198"/>
      <c r="FR134" s="237"/>
      <c r="FS134" s="267"/>
      <c r="FT134" s="238"/>
      <c r="FU134" s="266"/>
      <c r="FV134" s="101"/>
      <c r="FW134" s="266"/>
      <c r="FX134" s="101"/>
      <c r="FY134" s="107" t="s">
        <v>18</v>
      </c>
      <c r="FZ134" s="267"/>
      <c r="GA134" s="237"/>
      <c r="GB134" s="267"/>
      <c r="GC134" s="267"/>
      <c r="GD134" s="237"/>
      <c r="GE134" s="267"/>
      <c r="GF134" s="237"/>
      <c r="GG134" s="267"/>
      <c r="GH134" s="237"/>
      <c r="GI134" s="267"/>
      <c r="GJ134" s="267"/>
      <c r="GK134" s="199"/>
      <c r="GV134" s="270" t="s">
        <v>48</v>
      </c>
      <c r="HE134" s="239"/>
      <c r="HF134" s="295">
        <f t="shared" si="2"/>
        <v>2</v>
      </c>
      <c r="HG134" s="271">
        <v>102</v>
      </c>
      <c r="HH134" s="146">
        <f t="shared" si="3"/>
        <v>1.9607843137254901</v>
      </c>
      <c r="HI134" s="291"/>
      <c r="HJ134" s="264" t="s">
        <v>50</v>
      </c>
      <c r="HK134" s="95"/>
      <c r="HL134" s="94"/>
      <c r="HM134" s="95"/>
      <c r="HN134" s="94"/>
      <c r="HO134" s="94"/>
      <c r="HP134" s="95"/>
      <c r="HQ134" s="94"/>
      <c r="HR134" s="94"/>
      <c r="HS134" s="94"/>
      <c r="HT134" s="95"/>
      <c r="HU134" s="95"/>
      <c r="HV134" s="94"/>
      <c r="HW134" s="94"/>
      <c r="HX134" s="94"/>
      <c r="HY134" s="95"/>
      <c r="HZ134" s="94"/>
      <c r="IA134" s="94"/>
      <c r="IB134" s="94"/>
      <c r="IC134" s="194"/>
      <c r="ID134" s="232"/>
      <c r="IE134" s="233"/>
      <c r="IF134" s="195"/>
      <c r="IG134" s="233"/>
      <c r="IH134" s="195"/>
      <c r="II134" s="233"/>
      <c r="IJ134" s="145"/>
      <c r="IK134" s="145"/>
      <c r="IL134" s="145"/>
      <c r="IM134" s="145"/>
      <c r="IN134" s="145"/>
      <c r="IO134" s="100"/>
      <c r="IP134" s="100"/>
      <c r="IQ134" s="234"/>
      <c r="IR134" s="100"/>
      <c r="IS134" s="100"/>
      <c r="IT134" s="102" t="s">
        <v>18</v>
      </c>
      <c r="IU134" s="195"/>
      <c r="IV134" s="195"/>
    </row>
    <row r="135" spans="1:256" s="269" customFormat="1" ht="14.25" customHeight="1">
      <c r="A135" s="291"/>
      <c r="B135" s="264" t="s">
        <v>36</v>
      </c>
      <c r="C135" s="95"/>
      <c r="D135" s="94"/>
      <c r="E135" s="95"/>
      <c r="F135" s="94"/>
      <c r="G135" s="94"/>
      <c r="H135" s="95"/>
      <c r="I135" s="94"/>
      <c r="J135" s="94"/>
      <c r="K135" s="94"/>
      <c r="L135" s="95"/>
      <c r="M135" s="95"/>
      <c r="N135" s="94"/>
      <c r="O135" s="94"/>
      <c r="P135" s="94"/>
      <c r="Q135" s="95"/>
      <c r="R135" s="94"/>
      <c r="S135" s="94"/>
      <c r="T135" s="94"/>
      <c r="U135" s="194"/>
      <c r="V135" s="232"/>
      <c r="W135" s="233"/>
      <c r="X135" s="195"/>
      <c r="Y135" s="233"/>
      <c r="Z135" s="195"/>
      <c r="AA135" s="233"/>
      <c r="AB135" s="145"/>
      <c r="AC135" s="276" t="s">
        <v>33</v>
      </c>
      <c r="AD135" s="145"/>
      <c r="AE135" s="145"/>
      <c r="AF135" s="145"/>
      <c r="AG135" s="100"/>
      <c r="AH135" s="100"/>
      <c r="AI135" s="234"/>
      <c r="AJ135" s="100"/>
      <c r="AK135" s="100"/>
      <c r="AL135" s="102" t="s">
        <v>18</v>
      </c>
      <c r="AM135" s="195"/>
      <c r="AN135" s="195"/>
      <c r="AO135" s="195"/>
      <c r="AP135" s="196"/>
      <c r="AQ135" s="235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235"/>
      <c r="BC135" s="196"/>
      <c r="BD135" s="235"/>
      <c r="BE135" s="197"/>
      <c r="BF135" s="106"/>
      <c r="BG135" s="106"/>
      <c r="BH135" s="106"/>
      <c r="BI135" s="106"/>
      <c r="BJ135" s="106"/>
      <c r="BK135" s="107"/>
      <c r="BL135" s="237"/>
      <c r="BM135" s="198"/>
      <c r="BN135" s="237"/>
      <c r="BO135" s="267"/>
      <c r="BP135" s="238"/>
      <c r="BQ135" s="266"/>
      <c r="BR135" s="101"/>
      <c r="BS135" s="266"/>
      <c r="BT135" s="101"/>
      <c r="BU135" s="107" t="s">
        <v>18</v>
      </c>
      <c r="BV135" s="267"/>
      <c r="BW135" s="237"/>
      <c r="BX135" s="267"/>
      <c r="BY135" s="267"/>
      <c r="BZ135" s="237"/>
      <c r="CA135" s="267"/>
      <c r="CB135" s="237"/>
      <c r="CC135" s="267"/>
      <c r="CD135" s="237"/>
      <c r="CE135" s="267"/>
      <c r="CF135" s="267"/>
      <c r="CG135" s="199"/>
      <c r="CQ135" s="275" t="s">
        <v>35</v>
      </c>
      <c r="DA135" s="239"/>
      <c r="DB135" s="295">
        <f t="shared" si="0"/>
        <v>2</v>
      </c>
      <c r="DC135" s="271">
        <v>102</v>
      </c>
      <c r="DD135" s="146">
        <f t="shared" si="1"/>
        <v>1.9607843137254901</v>
      </c>
      <c r="DE135" s="291"/>
      <c r="DF135" s="264" t="s">
        <v>36</v>
      </c>
      <c r="DG135" s="95"/>
      <c r="DH135" s="94"/>
      <c r="DI135" s="95"/>
      <c r="DJ135" s="94"/>
      <c r="DK135" s="94"/>
      <c r="DL135" s="95"/>
      <c r="DM135" s="94"/>
      <c r="DN135" s="94"/>
      <c r="DO135" s="94"/>
      <c r="DP135" s="95"/>
      <c r="DQ135" s="95"/>
      <c r="DR135" s="94"/>
      <c r="DS135" s="94"/>
      <c r="DT135" s="94"/>
      <c r="DU135" s="95"/>
      <c r="DV135" s="94"/>
      <c r="DW135" s="94"/>
      <c r="DX135" s="94"/>
      <c r="DY135" s="194"/>
      <c r="DZ135" s="232"/>
      <c r="EA135" s="233"/>
      <c r="EB135" s="195"/>
      <c r="EC135" s="233"/>
      <c r="ED135" s="195"/>
      <c r="EE135" s="233"/>
      <c r="EF135" s="145"/>
      <c r="EG135" s="276" t="s">
        <v>33</v>
      </c>
      <c r="EH135" s="145"/>
      <c r="EI135" s="145"/>
      <c r="EJ135" s="145"/>
      <c r="EK135" s="100"/>
      <c r="EL135" s="100"/>
      <c r="EM135" s="234"/>
      <c r="EN135" s="100"/>
      <c r="EO135" s="100"/>
      <c r="EP135" s="102" t="s">
        <v>18</v>
      </c>
      <c r="EQ135" s="195"/>
      <c r="ER135" s="195"/>
      <c r="ES135" s="195"/>
      <c r="ET135" s="196"/>
      <c r="EU135" s="235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235"/>
      <c r="FG135" s="196"/>
      <c r="FH135" s="235"/>
      <c r="FI135" s="197"/>
      <c r="FJ135" s="106"/>
      <c r="FK135" s="106"/>
      <c r="FL135" s="106"/>
      <c r="FM135" s="106"/>
      <c r="FN135" s="106"/>
      <c r="FO135" s="107"/>
      <c r="FP135" s="237"/>
      <c r="FQ135" s="198"/>
      <c r="FR135" s="237"/>
      <c r="FS135" s="267"/>
      <c r="FT135" s="238"/>
      <c r="FU135" s="266"/>
      <c r="FV135" s="101"/>
      <c r="FW135" s="266"/>
      <c r="FX135" s="101"/>
      <c r="FY135" s="107" t="s">
        <v>18</v>
      </c>
      <c r="FZ135" s="267"/>
      <c r="GA135" s="237"/>
      <c r="GB135" s="267"/>
      <c r="GC135" s="267"/>
      <c r="GD135" s="237"/>
      <c r="GE135" s="267"/>
      <c r="GF135" s="237"/>
      <c r="GG135" s="267"/>
      <c r="GH135" s="237"/>
      <c r="GI135" s="267"/>
      <c r="GJ135" s="267"/>
      <c r="GK135" s="199"/>
      <c r="GU135" s="275" t="s">
        <v>35</v>
      </c>
      <c r="HE135" s="239"/>
      <c r="HF135" s="295">
        <f t="shared" si="2"/>
        <v>2</v>
      </c>
      <c r="HG135" s="271">
        <v>102</v>
      </c>
      <c r="HH135" s="146">
        <f t="shared" si="3"/>
        <v>1.9607843137254901</v>
      </c>
      <c r="HI135" s="291"/>
      <c r="HJ135" s="264" t="s">
        <v>36</v>
      </c>
      <c r="HK135" s="95"/>
      <c r="HL135" s="94"/>
      <c r="HM135" s="95"/>
      <c r="HN135" s="94"/>
      <c r="HO135" s="94"/>
      <c r="HP135" s="95"/>
      <c r="HQ135" s="94"/>
      <c r="HR135" s="94"/>
      <c r="HS135" s="94"/>
      <c r="HT135" s="95"/>
      <c r="HU135" s="95"/>
      <c r="HV135" s="94"/>
      <c r="HW135" s="94"/>
      <c r="HX135" s="94"/>
      <c r="HY135" s="95"/>
      <c r="HZ135" s="94"/>
      <c r="IA135" s="94"/>
      <c r="IB135" s="94"/>
      <c r="IC135" s="194"/>
      <c r="ID135" s="232"/>
      <c r="IE135" s="233"/>
      <c r="IF135" s="195"/>
      <c r="IG135" s="233"/>
      <c r="IH135" s="195"/>
      <c r="II135" s="233"/>
      <c r="IJ135" s="145"/>
      <c r="IK135" s="276" t="s">
        <v>33</v>
      </c>
      <c r="IL135" s="145"/>
      <c r="IM135" s="145"/>
      <c r="IN135" s="145"/>
      <c r="IO135" s="100"/>
      <c r="IP135" s="100"/>
      <c r="IQ135" s="234"/>
      <c r="IR135" s="100"/>
      <c r="IS135" s="100"/>
      <c r="IT135" s="102" t="s">
        <v>18</v>
      </c>
      <c r="IU135" s="195"/>
      <c r="IV135" s="195"/>
    </row>
    <row r="136" spans="1:256" s="269" customFormat="1" ht="14.25" customHeight="1">
      <c r="A136" s="291"/>
      <c r="B136" s="264" t="s">
        <v>85</v>
      </c>
      <c r="C136" s="95"/>
      <c r="D136" s="94"/>
      <c r="E136" s="95"/>
      <c r="F136" s="94"/>
      <c r="G136" s="94"/>
      <c r="H136" s="95"/>
      <c r="I136" s="94"/>
      <c r="J136" s="94"/>
      <c r="K136" s="94"/>
      <c r="L136" s="95"/>
      <c r="M136" s="95"/>
      <c r="N136" s="94"/>
      <c r="O136" s="94"/>
      <c r="P136" s="94"/>
      <c r="Q136" s="95"/>
      <c r="R136" s="94"/>
      <c r="S136" s="94"/>
      <c r="T136" s="94"/>
      <c r="U136" s="194"/>
      <c r="V136" s="232"/>
      <c r="W136" s="233"/>
      <c r="X136" s="195"/>
      <c r="Y136" s="233" t="s">
        <v>37</v>
      </c>
      <c r="Z136" s="195"/>
      <c r="AA136" s="233"/>
      <c r="AB136" s="145"/>
      <c r="AC136" s="145"/>
      <c r="AD136" s="145"/>
      <c r="AE136" s="145"/>
      <c r="AF136" s="145"/>
      <c r="AG136" s="100"/>
      <c r="AH136" s="100"/>
      <c r="AI136" s="234"/>
      <c r="AJ136" s="100"/>
      <c r="AK136" s="100"/>
      <c r="AL136" s="102" t="s">
        <v>18</v>
      </c>
      <c r="AM136" s="195"/>
      <c r="AN136" s="195"/>
      <c r="AO136" s="195"/>
      <c r="AP136" s="196"/>
      <c r="AQ136" s="235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235"/>
      <c r="BC136" s="196"/>
      <c r="BD136" s="235"/>
      <c r="BE136" s="197"/>
      <c r="BF136" s="106" t="s">
        <v>37</v>
      </c>
      <c r="BG136" s="106"/>
      <c r="BH136" s="106"/>
      <c r="BI136" s="106"/>
      <c r="BJ136" s="106"/>
      <c r="BK136" s="107"/>
      <c r="BL136" s="237"/>
      <c r="BM136" s="198"/>
      <c r="BN136" s="237"/>
      <c r="BO136" s="267"/>
      <c r="BP136" s="238"/>
      <c r="BQ136" s="266"/>
      <c r="BR136" s="101"/>
      <c r="BS136" s="266"/>
      <c r="BT136" s="101"/>
      <c r="BU136" s="107" t="s">
        <v>18</v>
      </c>
      <c r="BV136" s="267"/>
      <c r="BW136" s="237"/>
      <c r="BX136" s="267" t="s">
        <v>37</v>
      </c>
      <c r="BY136" s="267"/>
      <c r="BZ136" s="237"/>
      <c r="CA136" s="267"/>
      <c r="CB136" s="237"/>
      <c r="CC136" s="267"/>
      <c r="CD136" s="237"/>
      <c r="CE136" s="267"/>
      <c r="CF136" s="267"/>
      <c r="CG136" s="199"/>
      <c r="CW136" s="269" t="s">
        <v>37</v>
      </c>
      <c r="DA136" s="239" t="s">
        <v>37</v>
      </c>
      <c r="DB136" s="295">
        <f t="shared" si="0"/>
        <v>5</v>
      </c>
      <c r="DC136" s="271">
        <v>136</v>
      </c>
      <c r="DD136" s="146">
        <f t="shared" si="1"/>
        <v>3.6764705882352944</v>
      </c>
      <c r="DE136" s="291"/>
      <c r="DF136" s="264" t="s">
        <v>85</v>
      </c>
      <c r="DG136" s="95"/>
      <c r="DH136" s="94"/>
      <c r="DI136" s="95"/>
      <c r="DJ136" s="94"/>
      <c r="DK136" s="94"/>
      <c r="DL136" s="95"/>
      <c r="DM136" s="94"/>
      <c r="DN136" s="94"/>
      <c r="DO136" s="94"/>
      <c r="DP136" s="95"/>
      <c r="DQ136" s="95"/>
      <c r="DR136" s="94"/>
      <c r="DS136" s="94"/>
      <c r="DT136" s="94"/>
      <c r="DU136" s="95"/>
      <c r="DV136" s="94"/>
      <c r="DW136" s="94"/>
      <c r="DX136" s="94"/>
      <c r="DY136" s="194"/>
      <c r="DZ136" s="232"/>
      <c r="EA136" s="233"/>
      <c r="EB136" s="195"/>
      <c r="EC136" s="233" t="s">
        <v>37</v>
      </c>
      <c r="ED136" s="195"/>
      <c r="EE136" s="233"/>
      <c r="EF136" s="145"/>
      <c r="EG136" s="145"/>
      <c r="EH136" s="145"/>
      <c r="EI136" s="145"/>
      <c r="EJ136" s="145"/>
      <c r="EK136" s="100"/>
      <c r="EL136" s="100"/>
      <c r="EM136" s="234"/>
      <c r="EN136" s="100"/>
      <c r="EO136" s="100"/>
      <c r="EP136" s="102" t="s">
        <v>18</v>
      </c>
      <c r="EQ136" s="195"/>
      <c r="ER136" s="195"/>
      <c r="ES136" s="195"/>
      <c r="ET136" s="196"/>
      <c r="EU136" s="235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235"/>
      <c r="FG136" s="196"/>
      <c r="FH136" s="235"/>
      <c r="FI136" s="197"/>
      <c r="FJ136" s="106" t="s">
        <v>37</v>
      </c>
      <c r="FK136" s="106"/>
      <c r="FL136" s="106"/>
      <c r="FM136" s="106"/>
      <c r="FN136" s="106"/>
      <c r="FO136" s="107"/>
      <c r="FP136" s="237"/>
      <c r="FQ136" s="198"/>
      <c r="FR136" s="237"/>
      <c r="FS136" s="267"/>
      <c r="FT136" s="238"/>
      <c r="FU136" s="266"/>
      <c r="FV136" s="101"/>
      <c r="FW136" s="266"/>
      <c r="FX136" s="101"/>
      <c r="FY136" s="107" t="s">
        <v>18</v>
      </c>
      <c r="FZ136" s="267"/>
      <c r="GA136" s="237"/>
      <c r="GB136" s="267" t="s">
        <v>37</v>
      </c>
      <c r="GC136" s="267"/>
      <c r="GD136" s="237"/>
      <c r="GE136" s="267"/>
      <c r="GF136" s="237"/>
      <c r="GG136" s="267"/>
      <c r="GH136" s="237"/>
      <c r="GI136" s="267"/>
      <c r="GJ136" s="267"/>
      <c r="GK136" s="199"/>
      <c r="HA136" s="269" t="s">
        <v>37</v>
      </c>
      <c r="HE136" s="239" t="s">
        <v>37</v>
      </c>
      <c r="HF136" s="295">
        <f t="shared" si="2"/>
        <v>5</v>
      </c>
      <c r="HG136" s="271">
        <v>136</v>
      </c>
      <c r="HH136" s="146">
        <f t="shared" si="3"/>
        <v>3.6764705882352944</v>
      </c>
      <c r="HI136" s="291"/>
      <c r="HJ136" s="264" t="s">
        <v>85</v>
      </c>
      <c r="HK136" s="95"/>
      <c r="HL136" s="94"/>
      <c r="HM136" s="95"/>
      <c r="HN136" s="94"/>
      <c r="HO136" s="94"/>
      <c r="HP136" s="95"/>
      <c r="HQ136" s="94"/>
      <c r="HR136" s="94"/>
      <c r="HS136" s="94"/>
      <c r="HT136" s="95"/>
      <c r="HU136" s="95"/>
      <c r="HV136" s="94"/>
      <c r="HW136" s="94"/>
      <c r="HX136" s="94"/>
      <c r="HY136" s="95"/>
      <c r="HZ136" s="94"/>
      <c r="IA136" s="94"/>
      <c r="IB136" s="94"/>
      <c r="IC136" s="194"/>
      <c r="ID136" s="232"/>
      <c r="IE136" s="233"/>
      <c r="IF136" s="195"/>
      <c r="IG136" s="233" t="s">
        <v>37</v>
      </c>
      <c r="IH136" s="195"/>
      <c r="II136" s="233"/>
      <c r="IJ136" s="145"/>
      <c r="IK136" s="145"/>
      <c r="IL136" s="145"/>
      <c r="IM136" s="145"/>
      <c r="IN136" s="145"/>
      <c r="IO136" s="100"/>
      <c r="IP136" s="100"/>
      <c r="IQ136" s="234"/>
      <c r="IR136" s="100"/>
      <c r="IS136" s="100"/>
      <c r="IT136" s="102" t="s">
        <v>18</v>
      </c>
      <c r="IU136" s="195"/>
      <c r="IV136" s="195"/>
    </row>
    <row r="137" spans="1:256" s="269" customFormat="1" ht="14.25" customHeight="1">
      <c r="A137" s="291"/>
      <c r="B137" s="264" t="s">
        <v>67</v>
      </c>
      <c r="C137" s="95"/>
      <c r="D137" s="94"/>
      <c r="E137" s="95"/>
      <c r="F137" s="94"/>
      <c r="G137" s="94"/>
      <c r="H137" s="95"/>
      <c r="I137" s="94"/>
      <c r="J137" s="94"/>
      <c r="K137" s="94"/>
      <c r="L137" s="95"/>
      <c r="M137" s="95"/>
      <c r="N137" s="94"/>
      <c r="O137" s="94"/>
      <c r="P137" s="94"/>
      <c r="Q137" s="95"/>
      <c r="R137" s="94"/>
      <c r="S137" s="94"/>
      <c r="T137" s="94"/>
      <c r="U137" s="194"/>
      <c r="V137" s="232"/>
      <c r="W137" s="233"/>
      <c r="X137" s="195"/>
      <c r="Y137" s="233"/>
      <c r="Z137" s="195"/>
      <c r="AA137" s="233"/>
      <c r="AB137" s="145"/>
      <c r="AC137" s="145"/>
      <c r="AD137" s="145" t="s">
        <v>37</v>
      </c>
      <c r="AE137" s="145"/>
      <c r="AF137" s="145"/>
      <c r="AG137" s="100"/>
      <c r="AH137" s="100"/>
      <c r="AI137" s="234"/>
      <c r="AJ137" s="100"/>
      <c r="AK137" s="100"/>
      <c r="AL137" s="102" t="s">
        <v>18</v>
      </c>
      <c r="AM137" s="195"/>
      <c r="AN137" s="195"/>
      <c r="AO137" s="195"/>
      <c r="AP137" s="196"/>
      <c r="AQ137" s="235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235"/>
      <c r="BC137" s="196"/>
      <c r="BD137" s="235"/>
      <c r="BE137" s="197"/>
      <c r="BF137" s="106"/>
      <c r="BG137" s="106"/>
      <c r="BH137" s="106"/>
      <c r="BI137" s="106" t="s">
        <v>37</v>
      </c>
      <c r="BJ137" s="106"/>
      <c r="BK137" s="107"/>
      <c r="BL137" s="237"/>
      <c r="BM137" s="198"/>
      <c r="BN137" s="237"/>
      <c r="BO137" s="267"/>
      <c r="BP137" s="238"/>
      <c r="BQ137" s="266"/>
      <c r="BR137" s="101"/>
      <c r="BS137" s="266"/>
      <c r="BT137" s="101"/>
      <c r="BU137" s="107" t="s">
        <v>18</v>
      </c>
      <c r="BV137" s="267"/>
      <c r="BW137" s="237"/>
      <c r="BX137" s="267"/>
      <c r="BY137" s="267"/>
      <c r="BZ137" s="237"/>
      <c r="CA137" s="267" t="s">
        <v>37</v>
      </c>
      <c r="CB137" s="237"/>
      <c r="CC137" s="267"/>
      <c r="CD137" s="237"/>
      <c r="CE137" s="267"/>
      <c r="CF137" s="267"/>
      <c r="CG137" s="199"/>
      <c r="CZ137" s="269" t="s">
        <v>37</v>
      </c>
      <c r="DA137" s="239"/>
      <c r="DB137" s="295">
        <f t="shared" si="0"/>
        <v>4</v>
      </c>
      <c r="DC137" s="271">
        <v>102</v>
      </c>
      <c r="DD137" s="146">
        <f t="shared" si="1"/>
        <v>3.9215686274509802</v>
      </c>
      <c r="DE137" s="291"/>
      <c r="DF137" s="264" t="s">
        <v>67</v>
      </c>
      <c r="DG137" s="95"/>
      <c r="DH137" s="94"/>
      <c r="DI137" s="95"/>
      <c r="DJ137" s="94"/>
      <c r="DK137" s="94"/>
      <c r="DL137" s="95"/>
      <c r="DM137" s="94"/>
      <c r="DN137" s="94"/>
      <c r="DO137" s="94"/>
      <c r="DP137" s="95"/>
      <c r="DQ137" s="95"/>
      <c r="DR137" s="94"/>
      <c r="DS137" s="94"/>
      <c r="DT137" s="94"/>
      <c r="DU137" s="95"/>
      <c r="DV137" s="94"/>
      <c r="DW137" s="94"/>
      <c r="DX137" s="94"/>
      <c r="DY137" s="194"/>
      <c r="DZ137" s="232"/>
      <c r="EA137" s="233"/>
      <c r="EB137" s="195"/>
      <c r="EC137" s="233"/>
      <c r="ED137" s="195"/>
      <c r="EE137" s="233"/>
      <c r="EF137" s="145"/>
      <c r="EG137" s="145"/>
      <c r="EH137" s="145" t="s">
        <v>37</v>
      </c>
      <c r="EI137" s="145"/>
      <c r="EJ137" s="145"/>
      <c r="EK137" s="100"/>
      <c r="EL137" s="100"/>
      <c r="EM137" s="234"/>
      <c r="EN137" s="100"/>
      <c r="EO137" s="100"/>
      <c r="EP137" s="102" t="s">
        <v>18</v>
      </c>
      <c r="EQ137" s="195"/>
      <c r="ER137" s="195"/>
      <c r="ES137" s="195"/>
      <c r="ET137" s="196"/>
      <c r="EU137" s="235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235"/>
      <c r="FG137" s="196"/>
      <c r="FH137" s="235"/>
      <c r="FI137" s="197"/>
      <c r="FJ137" s="106"/>
      <c r="FK137" s="106"/>
      <c r="FL137" s="106"/>
      <c r="FM137" s="106" t="s">
        <v>37</v>
      </c>
      <c r="FN137" s="106"/>
      <c r="FO137" s="107"/>
      <c r="FP137" s="237"/>
      <c r="FQ137" s="198"/>
      <c r="FR137" s="237"/>
      <c r="FS137" s="267"/>
      <c r="FT137" s="238"/>
      <c r="FU137" s="266"/>
      <c r="FV137" s="101"/>
      <c r="FW137" s="266"/>
      <c r="FX137" s="101"/>
      <c r="FY137" s="107" t="s">
        <v>18</v>
      </c>
      <c r="FZ137" s="267"/>
      <c r="GA137" s="237"/>
      <c r="GB137" s="267"/>
      <c r="GC137" s="267"/>
      <c r="GD137" s="237"/>
      <c r="GE137" s="267" t="s">
        <v>37</v>
      </c>
      <c r="GF137" s="237"/>
      <c r="GG137" s="267"/>
      <c r="GH137" s="237"/>
      <c r="GI137" s="267"/>
      <c r="GJ137" s="267"/>
      <c r="GK137" s="199"/>
      <c r="HD137" s="269" t="s">
        <v>37</v>
      </c>
      <c r="HE137" s="239"/>
      <c r="HF137" s="295">
        <f t="shared" si="2"/>
        <v>4</v>
      </c>
      <c r="HG137" s="271">
        <v>102</v>
      </c>
      <c r="HH137" s="146">
        <f t="shared" si="3"/>
        <v>3.9215686274509802</v>
      </c>
      <c r="HI137" s="291"/>
      <c r="HJ137" s="264" t="s">
        <v>67</v>
      </c>
      <c r="HK137" s="95"/>
      <c r="HL137" s="94"/>
      <c r="HM137" s="95"/>
      <c r="HN137" s="94"/>
      <c r="HO137" s="94"/>
      <c r="HP137" s="95"/>
      <c r="HQ137" s="94"/>
      <c r="HR137" s="94"/>
      <c r="HS137" s="94"/>
      <c r="HT137" s="95"/>
      <c r="HU137" s="95"/>
      <c r="HV137" s="94"/>
      <c r="HW137" s="94"/>
      <c r="HX137" s="94"/>
      <c r="HY137" s="95"/>
      <c r="HZ137" s="94"/>
      <c r="IA137" s="94"/>
      <c r="IB137" s="94"/>
      <c r="IC137" s="194"/>
      <c r="ID137" s="232"/>
      <c r="IE137" s="233"/>
      <c r="IF137" s="195"/>
      <c r="IG137" s="233"/>
      <c r="IH137" s="195"/>
      <c r="II137" s="233"/>
      <c r="IJ137" s="145"/>
      <c r="IK137" s="145"/>
      <c r="IL137" s="145" t="s">
        <v>37</v>
      </c>
      <c r="IM137" s="145"/>
      <c r="IN137" s="145"/>
      <c r="IO137" s="100"/>
      <c r="IP137" s="100"/>
      <c r="IQ137" s="234"/>
      <c r="IR137" s="100"/>
      <c r="IS137" s="100"/>
      <c r="IT137" s="102" t="s">
        <v>18</v>
      </c>
      <c r="IU137" s="195"/>
      <c r="IV137" s="195"/>
    </row>
    <row r="138" spans="1:256" s="269" customFormat="1" ht="14.25" customHeight="1">
      <c r="A138" s="291"/>
      <c r="B138" s="264" t="s">
        <v>86</v>
      </c>
      <c r="C138" s="95"/>
      <c r="D138" s="94"/>
      <c r="E138" s="95"/>
      <c r="F138" s="94"/>
      <c r="G138" s="94"/>
      <c r="H138" s="95"/>
      <c r="I138" s="94"/>
      <c r="J138" s="94"/>
      <c r="K138" s="94"/>
      <c r="L138" s="95"/>
      <c r="M138" s="95"/>
      <c r="N138" s="94"/>
      <c r="O138" s="94"/>
      <c r="P138" s="94"/>
      <c r="Q138" s="95"/>
      <c r="R138" s="94"/>
      <c r="S138" s="94"/>
      <c r="T138" s="94"/>
      <c r="U138" s="194"/>
      <c r="V138" s="232"/>
      <c r="W138" s="233"/>
      <c r="X138" s="195"/>
      <c r="Y138" s="233"/>
      <c r="Z138" s="195"/>
      <c r="AA138" s="233"/>
      <c r="AB138" s="145"/>
      <c r="AC138" s="145"/>
      <c r="AD138" s="145"/>
      <c r="AE138" s="145"/>
      <c r="AF138" s="145"/>
      <c r="AG138" s="100"/>
      <c r="AH138" s="100"/>
      <c r="AI138" s="234"/>
      <c r="AJ138" s="100"/>
      <c r="AK138" s="100"/>
      <c r="AL138" s="102" t="s">
        <v>18</v>
      </c>
      <c r="AM138" s="195"/>
      <c r="AN138" s="195"/>
      <c r="AO138" s="195"/>
      <c r="AP138" s="196"/>
      <c r="AQ138" s="235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235"/>
      <c r="BC138" s="196"/>
      <c r="BD138" s="235"/>
      <c r="BE138" s="197"/>
      <c r="BF138" s="106"/>
      <c r="BG138" s="106"/>
      <c r="BH138" s="106"/>
      <c r="BI138" s="106"/>
      <c r="BJ138" s="106"/>
      <c r="BK138" s="107"/>
      <c r="BL138" s="237"/>
      <c r="BM138" s="198"/>
      <c r="BN138" s="237"/>
      <c r="BO138" s="267"/>
      <c r="BP138" s="238"/>
      <c r="BQ138" s="266"/>
      <c r="BR138" s="101"/>
      <c r="BS138" s="266"/>
      <c r="BT138" s="101"/>
      <c r="BU138" s="107" t="s">
        <v>18</v>
      </c>
      <c r="BV138" s="267"/>
      <c r="BW138" s="237"/>
      <c r="BX138" s="267"/>
      <c r="BY138" s="267"/>
      <c r="BZ138" s="237"/>
      <c r="CA138" s="267"/>
      <c r="CB138" s="237"/>
      <c r="CC138" s="267"/>
      <c r="CD138" s="237"/>
      <c r="CE138" s="267"/>
      <c r="CF138" s="267"/>
      <c r="CG138" s="199"/>
      <c r="CP138" s="269" t="s">
        <v>37</v>
      </c>
      <c r="DA138" s="239"/>
      <c r="DB138" s="295">
        <f t="shared" si="0"/>
        <v>1</v>
      </c>
      <c r="DC138" s="271">
        <v>34</v>
      </c>
      <c r="DD138" s="146">
        <f t="shared" si="1"/>
        <v>2.941176470588235</v>
      </c>
      <c r="DE138" s="291"/>
      <c r="DF138" s="264" t="s">
        <v>86</v>
      </c>
      <c r="DG138" s="95"/>
      <c r="DH138" s="94"/>
      <c r="DI138" s="95"/>
      <c r="DJ138" s="94"/>
      <c r="DK138" s="94"/>
      <c r="DL138" s="95"/>
      <c r="DM138" s="94"/>
      <c r="DN138" s="94"/>
      <c r="DO138" s="94"/>
      <c r="DP138" s="95"/>
      <c r="DQ138" s="95"/>
      <c r="DR138" s="94"/>
      <c r="DS138" s="94"/>
      <c r="DT138" s="94"/>
      <c r="DU138" s="95"/>
      <c r="DV138" s="94"/>
      <c r="DW138" s="94"/>
      <c r="DX138" s="94"/>
      <c r="DY138" s="194"/>
      <c r="DZ138" s="232"/>
      <c r="EA138" s="233"/>
      <c r="EB138" s="195"/>
      <c r="EC138" s="233"/>
      <c r="ED138" s="195"/>
      <c r="EE138" s="233"/>
      <c r="EF138" s="145"/>
      <c r="EG138" s="145"/>
      <c r="EH138" s="145"/>
      <c r="EI138" s="145"/>
      <c r="EJ138" s="145"/>
      <c r="EK138" s="100"/>
      <c r="EL138" s="100"/>
      <c r="EM138" s="234"/>
      <c r="EN138" s="100"/>
      <c r="EO138" s="100"/>
      <c r="EP138" s="102" t="s">
        <v>18</v>
      </c>
      <c r="EQ138" s="195"/>
      <c r="ER138" s="195"/>
      <c r="ES138" s="195"/>
      <c r="ET138" s="196"/>
      <c r="EU138" s="235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6"/>
      <c r="FF138" s="235"/>
      <c r="FG138" s="196"/>
      <c r="FH138" s="235"/>
      <c r="FI138" s="197"/>
      <c r="FJ138" s="106"/>
      <c r="FK138" s="106"/>
      <c r="FL138" s="106"/>
      <c r="FM138" s="106"/>
      <c r="FN138" s="106"/>
      <c r="FO138" s="107"/>
      <c r="FP138" s="237"/>
      <c r="FQ138" s="198"/>
      <c r="FR138" s="237"/>
      <c r="FS138" s="267"/>
      <c r="FT138" s="238"/>
      <c r="FU138" s="266"/>
      <c r="FV138" s="101"/>
      <c r="FW138" s="266"/>
      <c r="FX138" s="101"/>
      <c r="FY138" s="107" t="s">
        <v>18</v>
      </c>
      <c r="FZ138" s="267"/>
      <c r="GA138" s="237"/>
      <c r="GB138" s="267"/>
      <c r="GC138" s="267"/>
      <c r="GD138" s="237"/>
      <c r="GE138" s="267"/>
      <c r="GF138" s="237"/>
      <c r="GG138" s="267"/>
      <c r="GH138" s="237"/>
      <c r="GI138" s="267"/>
      <c r="GJ138" s="267"/>
      <c r="GK138" s="199"/>
      <c r="GT138" s="269" t="s">
        <v>37</v>
      </c>
      <c r="HE138" s="239"/>
      <c r="HF138" s="295">
        <f t="shared" si="2"/>
        <v>1</v>
      </c>
      <c r="HG138" s="271">
        <v>34</v>
      </c>
      <c r="HH138" s="146">
        <f t="shared" si="3"/>
        <v>2.941176470588235</v>
      </c>
      <c r="HI138" s="291"/>
      <c r="HJ138" s="264" t="s">
        <v>86</v>
      </c>
      <c r="HK138" s="95"/>
      <c r="HL138" s="94"/>
      <c r="HM138" s="95"/>
      <c r="HN138" s="94"/>
      <c r="HO138" s="94"/>
      <c r="HP138" s="95"/>
      <c r="HQ138" s="94"/>
      <c r="HR138" s="94"/>
      <c r="HS138" s="94"/>
      <c r="HT138" s="95"/>
      <c r="HU138" s="95"/>
      <c r="HV138" s="94"/>
      <c r="HW138" s="94"/>
      <c r="HX138" s="94"/>
      <c r="HY138" s="95"/>
      <c r="HZ138" s="94"/>
      <c r="IA138" s="94"/>
      <c r="IB138" s="94"/>
      <c r="IC138" s="194"/>
      <c r="ID138" s="232"/>
      <c r="IE138" s="233"/>
      <c r="IF138" s="195"/>
      <c r="IG138" s="233"/>
      <c r="IH138" s="195"/>
      <c r="II138" s="233"/>
      <c r="IJ138" s="145"/>
      <c r="IK138" s="145"/>
      <c r="IL138" s="145"/>
      <c r="IM138" s="145"/>
      <c r="IN138" s="145"/>
      <c r="IO138" s="100"/>
      <c r="IP138" s="100"/>
      <c r="IQ138" s="234"/>
      <c r="IR138" s="100"/>
      <c r="IS138" s="100"/>
      <c r="IT138" s="102" t="s">
        <v>18</v>
      </c>
      <c r="IU138" s="195"/>
      <c r="IV138" s="195"/>
    </row>
    <row r="139" spans="1:256" s="269" customFormat="1" ht="14.25" customHeight="1">
      <c r="A139" s="291"/>
      <c r="B139" s="264" t="s">
        <v>68</v>
      </c>
      <c r="C139" s="95"/>
      <c r="D139" s="94"/>
      <c r="E139" s="95"/>
      <c r="F139" s="94"/>
      <c r="G139" s="94"/>
      <c r="H139" s="95"/>
      <c r="I139" s="94"/>
      <c r="J139" s="94"/>
      <c r="K139" s="94"/>
      <c r="L139" s="95"/>
      <c r="M139" s="95"/>
      <c r="N139" s="94"/>
      <c r="O139" s="94"/>
      <c r="P139" s="94"/>
      <c r="Q139" s="95"/>
      <c r="R139" s="94"/>
      <c r="S139" s="94"/>
      <c r="T139" s="94"/>
      <c r="U139" s="194"/>
      <c r="V139" s="232"/>
      <c r="W139" s="233"/>
      <c r="X139" s="195"/>
      <c r="Y139" s="233"/>
      <c r="Z139" s="195"/>
      <c r="AA139" s="233"/>
      <c r="AB139" s="145"/>
      <c r="AC139" s="145"/>
      <c r="AD139" s="145"/>
      <c r="AE139" s="145"/>
      <c r="AF139" s="145"/>
      <c r="AG139" s="100"/>
      <c r="AH139" s="100"/>
      <c r="AI139" s="234"/>
      <c r="AJ139" s="100"/>
      <c r="AK139" s="100"/>
      <c r="AL139" s="102" t="s">
        <v>18</v>
      </c>
      <c r="AM139" s="195"/>
      <c r="AN139" s="195"/>
      <c r="AO139" s="195"/>
      <c r="AP139" s="196"/>
      <c r="AQ139" s="235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235"/>
      <c r="BC139" s="196"/>
      <c r="BD139" s="235"/>
      <c r="BE139" s="197"/>
      <c r="BF139" s="106"/>
      <c r="BG139" s="106"/>
      <c r="BH139" s="106"/>
      <c r="BI139" s="106"/>
      <c r="BJ139" s="106"/>
      <c r="BK139" s="107"/>
      <c r="BL139" s="237" t="s">
        <v>37</v>
      </c>
      <c r="BM139" s="198"/>
      <c r="BN139" s="237"/>
      <c r="BO139" s="267"/>
      <c r="BP139" s="238"/>
      <c r="BQ139" s="266"/>
      <c r="BR139" s="101"/>
      <c r="BS139" s="266"/>
      <c r="BT139" s="101"/>
      <c r="BU139" s="107" t="s">
        <v>18</v>
      </c>
      <c r="BV139" s="267"/>
      <c r="BW139" s="237"/>
      <c r="BX139" s="267"/>
      <c r="BY139" s="267"/>
      <c r="BZ139" s="237"/>
      <c r="CA139" s="267"/>
      <c r="CB139" s="237"/>
      <c r="CC139" s="267"/>
      <c r="CD139" s="237"/>
      <c r="CE139" s="267"/>
      <c r="CF139" s="267"/>
      <c r="CG139" s="199"/>
      <c r="CU139" s="269" t="s">
        <v>35</v>
      </c>
      <c r="DA139" s="239"/>
      <c r="DB139" s="295">
        <f t="shared" si="0"/>
        <v>2</v>
      </c>
      <c r="DC139" s="271">
        <v>34</v>
      </c>
      <c r="DD139" s="146">
        <f t="shared" si="1"/>
        <v>5.88235294117647</v>
      </c>
      <c r="DE139" s="291"/>
      <c r="DF139" s="264" t="s">
        <v>68</v>
      </c>
      <c r="DG139" s="95"/>
      <c r="DH139" s="94"/>
      <c r="DI139" s="95"/>
      <c r="DJ139" s="94"/>
      <c r="DK139" s="94"/>
      <c r="DL139" s="95"/>
      <c r="DM139" s="94"/>
      <c r="DN139" s="94"/>
      <c r="DO139" s="94"/>
      <c r="DP139" s="95"/>
      <c r="DQ139" s="95"/>
      <c r="DR139" s="94"/>
      <c r="DS139" s="94"/>
      <c r="DT139" s="94"/>
      <c r="DU139" s="95"/>
      <c r="DV139" s="94"/>
      <c r="DW139" s="94"/>
      <c r="DX139" s="94"/>
      <c r="DY139" s="194"/>
      <c r="DZ139" s="232"/>
      <c r="EA139" s="233"/>
      <c r="EB139" s="195"/>
      <c r="EC139" s="233"/>
      <c r="ED139" s="195"/>
      <c r="EE139" s="233"/>
      <c r="EF139" s="145"/>
      <c r="EG139" s="145"/>
      <c r="EH139" s="145"/>
      <c r="EI139" s="145"/>
      <c r="EJ139" s="145"/>
      <c r="EK139" s="100"/>
      <c r="EL139" s="100"/>
      <c r="EM139" s="234"/>
      <c r="EN139" s="100"/>
      <c r="EO139" s="100"/>
      <c r="EP139" s="102" t="s">
        <v>18</v>
      </c>
      <c r="EQ139" s="195"/>
      <c r="ER139" s="195"/>
      <c r="ES139" s="195"/>
      <c r="ET139" s="196"/>
      <c r="EU139" s="235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235"/>
      <c r="FG139" s="196"/>
      <c r="FH139" s="235"/>
      <c r="FI139" s="197"/>
      <c r="FJ139" s="106"/>
      <c r="FK139" s="106"/>
      <c r="FL139" s="106"/>
      <c r="FM139" s="106"/>
      <c r="FN139" s="106"/>
      <c r="FO139" s="107"/>
      <c r="FP139" s="237" t="s">
        <v>37</v>
      </c>
      <c r="FQ139" s="198"/>
      <c r="FR139" s="237"/>
      <c r="FS139" s="267"/>
      <c r="FT139" s="238"/>
      <c r="FU139" s="266"/>
      <c r="FV139" s="101"/>
      <c r="FW139" s="266"/>
      <c r="FX139" s="101"/>
      <c r="FY139" s="107" t="s">
        <v>18</v>
      </c>
      <c r="FZ139" s="267"/>
      <c r="GA139" s="237"/>
      <c r="GB139" s="267"/>
      <c r="GC139" s="267"/>
      <c r="GD139" s="237"/>
      <c r="GE139" s="267"/>
      <c r="GF139" s="237"/>
      <c r="GG139" s="267"/>
      <c r="GH139" s="237"/>
      <c r="GI139" s="267"/>
      <c r="GJ139" s="267"/>
      <c r="GK139" s="199"/>
      <c r="GY139" s="269" t="s">
        <v>35</v>
      </c>
      <c r="HE139" s="239"/>
      <c r="HF139" s="295">
        <f t="shared" si="2"/>
        <v>2</v>
      </c>
      <c r="HG139" s="271">
        <v>34</v>
      </c>
      <c r="HH139" s="146">
        <f t="shared" si="3"/>
        <v>5.88235294117647</v>
      </c>
      <c r="HI139" s="291"/>
      <c r="HJ139" s="264" t="s">
        <v>68</v>
      </c>
      <c r="HK139" s="95"/>
      <c r="HL139" s="94"/>
      <c r="HM139" s="95"/>
      <c r="HN139" s="94"/>
      <c r="HO139" s="94"/>
      <c r="HP139" s="95"/>
      <c r="HQ139" s="94"/>
      <c r="HR139" s="94"/>
      <c r="HS139" s="94"/>
      <c r="HT139" s="95"/>
      <c r="HU139" s="95"/>
      <c r="HV139" s="94"/>
      <c r="HW139" s="94"/>
      <c r="HX139" s="94"/>
      <c r="HY139" s="95"/>
      <c r="HZ139" s="94"/>
      <c r="IA139" s="94"/>
      <c r="IB139" s="94"/>
      <c r="IC139" s="194"/>
      <c r="ID139" s="232"/>
      <c r="IE139" s="233"/>
      <c r="IF139" s="195"/>
      <c r="IG139" s="233"/>
      <c r="IH139" s="195"/>
      <c r="II139" s="233"/>
      <c r="IJ139" s="145"/>
      <c r="IK139" s="145"/>
      <c r="IL139" s="145"/>
      <c r="IM139" s="145"/>
      <c r="IN139" s="145"/>
      <c r="IO139" s="100"/>
      <c r="IP139" s="100"/>
      <c r="IQ139" s="234"/>
      <c r="IR139" s="100"/>
      <c r="IS139" s="100"/>
      <c r="IT139" s="102" t="s">
        <v>18</v>
      </c>
      <c r="IU139" s="195"/>
      <c r="IV139" s="195"/>
    </row>
    <row r="140" spans="1:256" s="269" customFormat="1" ht="14.25" customHeight="1">
      <c r="A140" s="291"/>
      <c r="B140" s="264" t="s">
        <v>87</v>
      </c>
      <c r="C140" s="95"/>
      <c r="D140" s="94"/>
      <c r="E140" s="95"/>
      <c r="F140" s="94"/>
      <c r="G140" s="94"/>
      <c r="H140" s="95"/>
      <c r="I140" s="94"/>
      <c r="J140" s="94"/>
      <c r="K140" s="94"/>
      <c r="L140" s="95"/>
      <c r="M140" s="95"/>
      <c r="N140" s="94"/>
      <c r="O140" s="94"/>
      <c r="P140" s="94"/>
      <c r="Q140" s="95"/>
      <c r="R140" s="94"/>
      <c r="S140" s="94"/>
      <c r="T140" s="94"/>
      <c r="U140" s="194"/>
      <c r="V140" s="232"/>
      <c r="W140" s="233"/>
      <c r="X140" s="195"/>
      <c r="Y140" s="233"/>
      <c r="Z140" s="195"/>
      <c r="AA140" s="233"/>
      <c r="AB140" s="145"/>
      <c r="AC140" s="145"/>
      <c r="AD140" s="145"/>
      <c r="AE140" s="145"/>
      <c r="AF140" s="145"/>
      <c r="AG140" s="100"/>
      <c r="AH140" s="100"/>
      <c r="AI140" s="234"/>
      <c r="AJ140" s="100"/>
      <c r="AK140" s="100"/>
      <c r="AL140" s="102" t="s">
        <v>18</v>
      </c>
      <c r="AM140" s="195"/>
      <c r="AN140" s="195"/>
      <c r="AO140" s="195"/>
      <c r="AP140" s="196"/>
      <c r="AQ140" s="235"/>
      <c r="AR140" s="196"/>
      <c r="AS140" s="196" t="s">
        <v>37</v>
      </c>
      <c r="AT140" s="196"/>
      <c r="AU140" s="196"/>
      <c r="AV140" s="196"/>
      <c r="AW140" s="196"/>
      <c r="AX140" s="196"/>
      <c r="AY140" s="196"/>
      <c r="AZ140" s="196"/>
      <c r="BA140" s="196"/>
      <c r="BB140" s="235"/>
      <c r="BC140" s="196"/>
      <c r="BD140" s="235"/>
      <c r="BE140" s="197"/>
      <c r="BF140" s="106"/>
      <c r="BG140" s="106"/>
      <c r="BH140" s="106"/>
      <c r="BI140" s="106"/>
      <c r="BJ140" s="106"/>
      <c r="BK140" s="107"/>
      <c r="BL140" s="237"/>
      <c r="BM140" s="198"/>
      <c r="BN140" s="237"/>
      <c r="BO140" s="267"/>
      <c r="BP140" s="238"/>
      <c r="BQ140" s="266"/>
      <c r="BR140" s="101"/>
      <c r="BS140" s="266"/>
      <c r="BT140" s="101"/>
      <c r="BU140" s="107" t="s">
        <v>18</v>
      </c>
      <c r="BV140" s="267" t="s">
        <v>37</v>
      </c>
      <c r="BW140" s="237"/>
      <c r="BX140" s="267"/>
      <c r="BY140" s="267"/>
      <c r="BZ140" s="237"/>
      <c r="CA140" s="267"/>
      <c r="CB140" s="237"/>
      <c r="CC140" s="267"/>
      <c r="CD140" s="237"/>
      <c r="CE140" s="267"/>
      <c r="CF140" s="267"/>
      <c r="CG140" s="199"/>
      <c r="DA140" s="239"/>
      <c r="DB140" s="295">
        <f t="shared" si="0"/>
        <v>2</v>
      </c>
      <c r="DC140" s="271">
        <v>170</v>
      </c>
      <c r="DD140" s="146">
        <f t="shared" si="1"/>
        <v>1.1764705882352942</v>
      </c>
      <c r="DE140" s="291"/>
      <c r="DF140" s="264" t="s">
        <v>87</v>
      </c>
      <c r="DG140" s="95"/>
      <c r="DH140" s="94"/>
      <c r="DI140" s="95"/>
      <c r="DJ140" s="94"/>
      <c r="DK140" s="94"/>
      <c r="DL140" s="95"/>
      <c r="DM140" s="94"/>
      <c r="DN140" s="94"/>
      <c r="DO140" s="94"/>
      <c r="DP140" s="95"/>
      <c r="DQ140" s="95"/>
      <c r="DR140" s="94"/>
      <c r="DS140" s="94"/>
      <c r="DT140" s="94"/>
      <c r="DU140" s="95"/>
      <c r="DV140" s="94"/>
      <c r="DW140" s="94"/>
      <c r="DX140" s="94"/>
      <c r="DY140" s="194"/>
      <c r="DZ140" s="232"/>
      <c r="EA140" s="233"/>
      <c r="EB140" s="195"/>
      <c r="EC140" s="233"/>
      <c r="ED140" s="195"/>
      <c r="EE140" s="233"/>
      <c r="EF140" s="145"/>
      <c r="EG140" s="145"/>
      <c r="EH140" s="145"/>
      <c r="EI140" s="145"/>
      <c r="EJ140" s="145"/>
      <c r="EK140" s="100"/>
      <c r="EL140" s="100"/>
      <c r="EM140" s="234"/>
      <c r="EN140" s="100"/>
      <c r="EO140" s="100"/>
      <c r="EP140" s="102" t="s">
        <v>18</v>
      </c>
      <c r="EQ140" s="195"/>
      <c r="ER140" s="195"/>
      <c r="ES140" s="195"/>
      <c r="ET140" s="196"/>
      <c r="EU140" s="235"/>
      <c r="EV140" s="196"/>
      <c r="EW140" s="196" t="s">
        <v>37</v>
      </c>
      <c r="EX140" s="196"/>
      <c r="EY140" s="196"/>
      <c r="EZ140" s="196"/>
      <c r="FA140" s="196"/>
      <c r="FB140" s="196"/>
      <c r="FC140" s="196"/>
      <c r="FD140" s="196"/>
      <c r="FE140" s="196"/>
      <c r="FF140" s="235"/>
      <c r="FG140" s="196"/>
      <c r="FH140" s="235"/>
      <c r="FI140" s="197"/>
      <c r="FJ140" s="106"/>
      <c r="FK140" s="106"/>
      <c r="FL140" s="106"/>
      <c r="FM140" s="106"/>
      <c r="FN140" s="106"/>
      <c r="FO140" s="107"/>
      <c r="FP140" s="237"/>
      <c r="FQ140" s="198"/>
      <c r="FR140" s="237"/>
      <c r="FS140" s="267"/>
      <c r="FT140" s="238"/>
      <c r="FU140" s="266"/>
      <c r="FV140" s="101"/>
      <c r="FW140" s="266"/>
      <c r="FX140" s="101"/>
      <c r="FY140" s="107" t="s">
        <v>18</v>
      </c>
      <c r="FZ140" s="267" t="s">
        <v>37</v>
      </c>
      <c r="GA140" s="237"/>
      <c r="GB140" s="267"/>
      <c r="GC140" s="267"/>
      <c r="GD140" s="237"/>
      <c r="GE140" s="267"/>
      <c r="GF140" s="237"/>
      <c r="GG140" s="267"/>
      <c r="GH140" s="237"/>
      <c r="GI140" s="267"/>
      <c r="GJ140" s="267"/>
      <c r="GK140" s="199"/>
      <c r="HE140" s="239"/>
      <c r="HF140" s="295">
        <f t="shared" si="2"/>
        <v>2</v>
      </c>
      <c r="HG140" s="271">
        <v>170</v>
      </c>
      <c r="HH140" s="146">
        <f t="shared" si="3"/>
        <v>1.1764705882352942</v>
      </c>
      <c r="HI140" s="291"/>
      <c r="HJ140" s="264" t="s">
        <v>87</v>
      </c>
      <c r="HK140" s="95"/>
      <c r="HL140" s="94"/>
      <c r="HM140" s="95"/>
      <c r="HN140" s="94"/>
      <c r="HO140" s="94"/>
      <c r="HP140" s="95"/>
      <c r="HQ140" s="94"/>
      <c r="HR140" s="94"/>
      <c r="HS140" s="94"/>
      <c r="HT140" s="95"/>
      <c r="HU140" s="95"/>
      <c r="HV140" s="94"/>
      <c r="HW140" s="94"/>
      <c r="HX140" s="94"/>
      <c r="HY140" s="95"/>
      <c r="HZ140" s="94"/>
      <c r="IA140" s="94"/>
      <c r="IB140" s="94"/>
      <c r="IC140" s="194"/>
      <c r="ID140" s="232"/>
      <c r="IE140" s="233"/>
      <c r="IF140" s="195"/>
      <c r="IG140" s="233"/>
      <c r="IH140" s="195"/>
      <c r="II140" s="233"/>
      <c r="IJ140" s="145"/>
      <c r="IK140" s="145"/>
      <c r="IL140" s="145"/>
      <c r="IM140" s="145"/>
      <c r="IN140" s="145"/>
      <c r="IO140" s="100"/>
      <c r="IP140" s="100"/>
      <c r="IQ140" s="234"/>
      <c r="IR140" s="100"/>
      <c r="IS140" s="100"/>
      <c r="IT140" s="102" t="s">
        <v>18</v>
      </c>
      <c r="IU140" s="195"/>
      <c r="IV140" s="195"/>
    </row>
    <row r="141" spans="1:256" s="269" customFormat="1" ht="14.25" customHeight="1">
      <c r="A141" s="291" t="s">
        <v>37</v>
      </c>
      <c r="B141" s="264" t="s">
        <v>88</v>
      </c>
      <c r="C141" s="95"/>
      <c r="D141" s="94"/>
      <c r="E141" s="95"/>
      <c r="F141" s="94"/>
      <c r="G141" s="94"/>
      <c r="H141" s="95"/>
      <c r="I141" s="94"/>
      <c r="J141" s="94"/>
      <c r="K141" s="94"/>
      <c r="L141" s="95"/>
      <c r="M141" s="95"/>
      <c r="N141" s="94"/>
      <c r="O141" s="94"/>
      <c r="P141" s="94"/>
      <c r="Q141" s="95"/>
      <c r="R141" s="94"/>
      <c r="S141" s="94"/>
      <c r="T141" s="94"/>
      <c r="U141" s="194"/>
      <c r="V141" s="232"/>
      <c r="W141" s="233"/>
      <c r="X141" s="195"/>
      <c r="Y141" s="233"/>
      <c r="Z141" s="195"/>
      <c r="AA141" s="233"/>
      <c r="AB141" s="145"/>
      <c r="AC141" s="145"/>
      <c r="AD141" s="145"/>
      <c r="AE141" s="145"/>
      <c r="AF141" s="145"/>
      <c r="AG141" s="100"/>
      <c r="AH141" s="100"/>
      <c r="AI141" s="234"/>
      <c r="AJ141" s="100"/>
      <c r="AK141" s="100"/>
      <c r="AL141" s="102" t="s">
        <v>18</v>
      </c>
      <c r="AM141" s="195"/>
      <c r="AN141" s="195"/>
      <c r="AO141" s="195"/>
      <c r="AP141" s="196"/>
      <c r="AQ141" s="235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235"/>
      <c r="BC141" s="196"/>
      <c r="BD141" s="235"/>
      <c r="BE141" s="197"/>
      <c r="BF141" s="106"/>
      <c r="BG141" s="106"/>
      <c r="BH141" s="106"/>
      <c r="BI141" s="106"/>
      <c r="BJ141" s="106"/>
      <c r="BK141" s="107"/>
      <c r="BL141" s="237"/>
      <c r="BM141" s="198"/>
      <c r="BN141" s="237"/>
      <c r="BO141" s="267"/>
      <c r="BP141" s="238"/>
      <c r="BQ141" s="266"/>
      <c r="BR141" s="101"/>
      <c r="BS141" s="266"/>
      <c r="BT141" s="101"/>
      <c r="BU141" s="107" t="s">
        <v>18</v>
      </c>
      <c r="BV141" s="267"/>
      <c r="BW141" s="237"/>
      <c r="BX141" s="267"/>
      <c r="BY141" s="267"/>
      <c r="BZ141" s="237" t="s">
        <v>37</v>
      </c>
      <c r="CA141" s="267"/>
      <c r="CB141" s="237"/>
      <c r="CC141" s="267"/>
      <c r="CD141" s="237"/>
      <c r="CE141" s="267"/>
      <c r="CF141" s="267"/>
      <c r="CG141" s="199"/>
      <c r="CO141" s="269" t="s">
        <v>77</v>
      </c>
      <c r="DA141" s="239"/>
      <c r="DB141" s="295">
        <f t="shared" si="0"/>
        <v>2</v>
      </c>
      <c r="DC141" s="271">
        <v>34</v>
      </c>
      <c r="DD141" s="146">
        <f t="shared" si="1"/>
        <v>5.88235294117647</v>
      </c>
      <c r="DE141" s="291" t="s">
        <v>37</v>
      </c>
      <c r="DF141" s="264" t="s">
        <v>88</v>
      </c>
      <c r="DG141" s="95"/>
      <c r="DH141" s="94"/>
      <c r="DI141" s="95"/>
      <c r="DJ141" s="94"/>
      <c r="DK141" s="94"/>
      <c r="DL141" s="95"/>
      <c r="DM141" s="94"/>
      <c r="DN141" s="94"/>
      <c r="DO141" s="94"/>
      <c r="DP141" s="95"/>
      <c r="DQ141" s="95"/>
      <c r="DR141" s="94"/>
      <c r="DS141" s="94"/>
      <c r="DT141" s="94"/>
      <c r="DU141" s="95"/>
      <c r="DV141" s="94"/>
      <c r="DW141" s="94"/>
      <c r="DX141" s="94"/>
      <c r="DY141" s="194"/>
      <c r="DZ141" s="232"/>
      <c r="EA141" s="233"/>
      <c r="EB141" s="195"/>
      <c r="EC141" s="233"/>
      <c r="ED141" s="195"/>
      <c r="EE141" s="233"/>
      <c r="EF141" s="145"/>
      <c r="EG141" s="145"/>
      <c r="EH141" s="145"/>
      <c r="EI141" s="145"/>
      <c r="EJ141" s="145"/>
      <c r="EK141" s="100"/>
      <c r="EL141" s="100"/>
      <c r="EM141" s="234"/>
      <c r="EN141" s="100"/>
      <c r="EO141" s="100"/>
      <c r="EP141" s="102" t="s">
        <v>18</v>
      </c>
      <c r="EQ141" s="195"/>
      <c r="ER141" s="195"/>
      <c r="ES141" s="195"/>
      <c r="ET141" s="196"/>
      <c r="EU141" s="235"/>
      <c r="EV141" s="196"/>
      <c r="EW141" s="196"/>
      <c r="EX141" s="196"/>
      <c r="EY141" s="196"/>
      <c r="EZ141" s="196"/>
      <c r="FA141" s="196"/>
      <c r="FB141" s="196"/>
      <c r="FC141" s="196"/>
      <c r="FD141" s="196"/>
      <c r="FE141" s="196"/>
      <c r="FF141" s="235"/>
      <c r="FG141" s="196"/>
      <c r="FH141" s="235"/>
      <c r="FI141" s="197"/>
      <c r="FJ141" s="106"/>
      <c r="FK141" s="106"/>
      <c r="FL141" s="106"/>
      <c r="FM141" s="106"/>
      <c r="FN141" s="106"/>
      <c r="FO141" s="107"/>
      <c r="FP141" s="237"/>
      <c r="FQ141" s="198"/>
      <c r="FR141" s="237"/>
      <c r="FS141" s="267"/>
      <c r="FT141" s="238"/>
      <c r="FU141" s="266"/>
      <c r="FV141" s="101"/>
      <c r="FW141" s="266"/>
      <c r="FX141" s="101"/>
      <c r="FY141" s="107" t="s">
        <v>18</v>
      </c>
      <c r="FZ141" s="267"/>
      <c r="GA141" s="237"/>
      <c r="GB141" s="267"/>
      <c r="GC141" s="267"/>
      <c r="GD141" s="237" t="s">
        <v>37</v>
      </c>
      <c r="GE141" s="267"/>
      <c r="GF141" s="237"/>
      <c r="GG141" s="267"/>
      <c r="GH141" s="237"/>
      <c r="GI141" s="267"/>
      <c r="GJ141" s="267"/>
      <c r="GK141" s="199"/>
      <c r="GS141" s="269" t="s">
        <v>77</v>
      </c>
      <c r="HE141" s="239"/>
      <c r="HF141" s="295">
        <f t="shared" si="2"/>
        <v>2</v>
      </c>
      <c r="HG141" s="271">
        <v>34</v>
      </c>
      <c r="HH141" s="146">
        <f t="shared" si="3"/>
        <v>5.88235294117647</v>
      </c>
      <c r="HI141" s="291" t="s">
        <v>37</v>
      </c>
      <c r="HJ141" s="264" t="s">
        <v>88</v>
      </c>
      <c r="HK141" s="95"/>
      <c r="HL141" s="94"/>
      <c r="HM141" s="95"/>
      <c r="HN141" s="94"/>
      <c r="HO141" s="94"/>
      <c r="HP141" s="95"/>
      <c r="HQ141" s="94"/>
      <c r="HR141" s="94"/>
      <c r="HS141" s="94"/>
      <c r="HT141" s="95"/>
      <c r="HU141" s="95"/>
      <c r="HV141" s="94"/>
      <c r="HW141" s="94"/>
      <c r="HX141" s="94"/>
      <c r="HY141" s="95"/>
      <c r="HZ141" s="94"/>
      <c r="IA141" s="94"/>
      <c r="IB141" s="94"/>
      <c r="IC141" s="194"/>
      <c r="ID141" s="232"/>
      <c r="IE141" s="233"/>
      <c r="IF141" s="195"/>
      <c r="IG141" s="233"/>
      <c r="IH141" s="195"/>
      <c r="II141" s="233"/>
      <c r="IJ141" s="145"/>
      <c r="IK141" s="145"/>
      <c r="IL141" s="145"/>
      <c r="IM141" s="145"/>
      <c r="IN141" s="145"/>
      <c r="IO141" s="100"/>
      <c r="IP141" s="100"/>
      <c r="IQ141" s="234"/>
      <c r="IR141" s="100"/>
      <c r="IS141" s="100"/>
      <c r="IT141" s="102" t="s">
        <v>18</v>
      </c>
      <c r="IU141" s="195"/>
      <c r="IV141" s="195"/>
    </row>
    <row r="142" spans="1:256" s="269" customFormat="1" ht="14.25" customHeight="1">
      <c r="A142" s="291"/>
      <c r="B142" s="264" t="s">
        <v>53</v>
      </c>
      <c r="C142" s="95"/>
      <c r="D142" s="94"/>
      <c r="E142" s="95"/>
      <c r="F142" s="94"/>
      <c r="G142" s="94"/>
      <c r="H142" s="95"/>
      <c r="I142" s="94"/>
      <c r="J142" s="94"/>
      <c r="K142" s="94"/>
      <c r="L142" s="95"/>
      <c r="M142" s="95"/>
      <c r="N142" s="94"/>
      <c r="O142" s="94"/>
      <c r="P142" s="94"/>
      <c r="Q142" s="95"/>
      <c r="R142" s="94"/>
      <c r="S142" s="94"/>
      <c r="T142" s="94"/>
      <c r="U142" s="194"/>
      <c r="V142" s="232"/>
      <c r="W142" s="233"/>
      <c r="X142" s="195"/>
      <c r="Y142" s="233"/>
      <c r="Z142" s="195"/>
      <c r="AA142" s="233"/>
      <c r="AB142" s="145"/>
      <c r="AC142" s="145"/>
      <c r="AD142" s="145"/>
      <c r="AE142" s="145"/>
      <c r="AF142" s="145"/>
      <c r="AG142" s="100"/>
      <c r="AH142" s="100"/>
      <c r="AI142" s="234"/>
      <c r="AJ142" s="100"/>
      <c r="AK142" s="100"/>
      <c r="AL142" s="102" t="s">
        <v>18</v>
      </c>
      <c r="AM142" s="195"/>
      <c r="AN142" s="195"/>
      <c r="AO142" s="195"/>
      <c r="AP142" s="196"/>
      <c r="AQ142" s="235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235"/>
      <c r="BC142" s="196"/>
      <c r="BD142" s="235"/>
      <c r="BE142" s="197"/>
      <c r="BF142" s="106"/>
      <c r="BG142" s="106"/>
      <c r="BH142" s="106"/>
      <c r="BI142" s="106"/>
      <c r="BJ142" s="106"/>
      <c r="BK142" s="107"/>
      <c r="BL142" s="237"/>
      <c r="BM142" s="198"/>
      <c r="BN142" s="237"/>
      <c r="BO142" s="267"/>
      <c r="BP142" s="238"/>
      <c r="BQ142" s="266"/>
      <c r="BR142" s="101"/>
      <c r="BS142" s="266"/>
      <c r="BT142" s="101"/>
      <c r="BU142" s="107" t="s">
        <v>18</v>
      </c>
      <c r="BV142" s="267"/>
      <c r="BW142" s="237"/>
      <c r="BX142" s="267"/>
      <c r="BY142" s="267"/>
      <c r="BZ142" s="237"/>
      <c r="CA142" s="267"/>
      <c r="CB142" s="237"/>
      <c r="CC142" s="267"/>
      <c r="CD142" s="237"/>
      <c r="CE142" s="267"/>
      <c r="CF142" s="267"/>
      <c r="CG142" s="199"/>
      <c r="CJ142" s="275" t="s">
        <v>37</v>
      </c>
      <c r="DA142" s="239"/>
      <c r="DB142" s="295">
        <f t="shared" si="0"/>
        <v>1</v>
      </c>
      <c r="DC142" s="271">
        <v>34</v>
      </c>
      <c r="DD142" s="146">
        <f t="shared" si="1"/>
        <v>2.941176470588235</v>
      </c>
      <c r="DE142" s="291"/>
      <c r="DF142" s="264" t="s">
        <v>53</v>
      </c>
      <c r="DG142" s="95"/>
      <c r="DH142" s="94"/>
      <c r="DI142" s="95"/>
      <c r="DJ142" s="94"/>
      <c r="DK142" s="94"/>
      <c r="DL142" s="95"/>
      <c r="DM142" s="94"/>
      <c r="DN142" s="94"/>
      <c r="DO142" s="94"/>
      <c r="DP142" s="95"/>
      <c r="DQ142" s="95"/>
      <c r="DR142" s="94"/>
      <c r="DS142" s="94"/>
      <c r="DT142" s="94"/>
      <c r="DU142" s="95"/>
      <c r="DV142" s="94"/>
      <c r="DW142" s="94"/>
      <c r="DX142" s="94"/>
      <c r="DY142" s="194"/>
      <c r="DZ142" s="232"/>
      <c r="EA142" s="233"/>
      <c r="EB142" s="195"/>
      <c r="EC142" s="233"/>
      <c r="ED142" s="195"/>
      <c r="EE142" s="233"/>
      <c r="EF142" s="145"/>
      <c r="EG142" s="145"/>
      <c r="EH142" s="145"/>
      <c r="EI142" s="145"/>
      <c r="EJ142" s="145"/>
      <c r="EK142" s="100"/>
      <c r="EL142" s="100"/>
      <c r="EM142" s="234"/>
      <c r="EN142" s="100"/>
      <c r="EO142" s="100"/>
      <c r="EP142" s="102" t="s">
        <v>18</v>
      </c>
      <c r="EQ142" s="195"/>
      <c r="ER142" s="195"/>
      <c r="ES142" s="195"/>
      <c r="ET142" s="196"/>
      <c r="EU142" s="235"/>
      <c r="EV142" s="196"/>
      <c r="EW142" s="196"/>
      <c r="EX142" s="196"/>
      <c r="EY142" s="196"/>
      <c r="EZ142" s="196"/>
      <c r="FA142" s="196"/>
      <c r="FB142" s="196"/>
      <c r="FC142" s="196"/>
      <c r="FD142" s="196"/>
      <c r="FE142" s="196"/>
      <c r="FF142" s="235"/>
      <c r="FG142" s="196"/>
      <c r="FH142" s="235"/>
      <c r="FI142" s="197"/>
      <c r="FJ142" s="106"/>
      <c r="FK142" s="106"/>
      <c r="FL142" s="106"/>
      <c r="FM142" s="106"/>
      <c r="FN142" s="106"/>
      <c r="FO142" s="107"/>
      <c r="FP142" s="237"/>
      <c r="FQ142" s="198"/>
      <c r="FR142" s="237"/>
      <c r="FS142" s="267"/>
      <c r="FT142" s="238"/>
      <c r="FU142" s="266"/>
      <c r="FV142" s="101"/>
      <c r="FW142" s="266"/>
      <c r="FX142" s="101"/>
      <c r="FY142" s="107" t="s">
        <v>18</v>
      </c>
      <c r="FZ142" s="267"/>
      <c r="GA142" s="237"/>
      <c r="GB142" s="267"/>
      <c r="GC142" s="267"/>
      <c r="GD142" s="237"/>
      <c r="GE142" s="267"/>
      <c r="GF142" s="237"/>
      <c r="GG142" s="267"/>
      <c r="GH142" s="237"/>
      <c r="GI142" s="267"/>
      <c r="GJ142" s="267"/>
      <c r="GK142" s="199"/>
      <c r="GN142" s="275" t="s">
        <v>37</v>
      </c>
      <c r="HE142" s="239"/>
      <c r="HF142" s="295">
        <f t="shared" si="2"/>
        <v>1</v>
      </c>
      <c r="HG142" s="271">
        <v>34</v>
      </c>
      <c r="HH142" s="146">
        <f t="shared" si="3"/>
        <v>2.941176470588235</v>
      </c>
      <c r="HI142" s="291"/>
      <c r="HJ142" s="264" t="s">
        <v>53</v>
      </c>
      <c r="HK142" s="95"/>
      <c r="HL142" s="94"/>
      <c r="HM142" s="95"/>
      <c r="HN142" s="94"/>
      <c r="HO142" s="94"/>
      <c r="HP142" s="95"/>
      <c r="HQ142" s="94"/>
      <c r="HR142" s="94"/>
      <c r="HS142" s="94"/>
      <c r="HT142" s="95"/>
      <c r="HU142" s="95"/>
      <c r="HV142" s="94"/>
      <c r="HW142" s="94"/>
      <c r="HX142" s="94"/>
      <c r="HY142" s="95"/>
      <c r="HZ142" s="94"/>
      <c r="IA142" s="94"/>
      <c r="IB142" s="94"/>
      <c r="IC142" s="194"/>
      <c r="ID142" s="232"/>
      <c r="IE142" s="233"/>
      <c r="IF142" s="195"/>
      <c r="IG142" s="233"/>
      <c r="IH142" s="195"/>
      <c r="II142" s="233"/>
      <c r="IJ142" s="145"/>
      <c r="IK142" s="145"/>
      <c r="IL142" s="145"/>
      <c r="IM142" s="145"/>
      <c r="IN142" s="145"/>
      <c r="IO142" s="100"/>
      <c r="IP142" s="100"/>
      <c r="IQ142" s="234"/>
      <c r="IR142" s="100"/>
      <c r="IS142" s="100"/>
      <c r="IT142" s="102" t="s">
        <v>18</v>
      </c>
      <c r="IU142" s="195"/>
      <c r="IV142" s="195"/>
    </row>
    <row r="143" spans="1:256" s="269" customFormat="1" ht="14.25" customHeight="1">
      <c r="A143" s="291"/>
      <c r="B143" s="264" t="s">
        <v>51</v>
      </c>
      <c r="C143" s="95"/>
      <c r="D143" s="94"/>
      <c r="E143" s="95"/>
      <c r="F143" s="94"/>
      <c r="G143" s="94"/>
      <c r="H143" s="95"/>
      <c r="I143" s="94"/>
      <c r="J143" s="94"/>
      <c r="K143" s="94"/>
      <c r="L143" s="95"/>
      <c r="M143" s="95"/>
      <c r="N143" s="94"/>
      <c r="O143" s="94"/>
      <c r="P143" s="94"/>
      <c r="Q143" s="95"/>
      <c r="R143" s="94"/>
      <c r="S143" s="94"/>
      <c r="T143" s="94"/>
      <c r="U143" s="194"/>
      <c r="V143" s="232"/>
      <c r="W143" s="233"/>
      <c r="X143" s="195"/>
      <c r="Y143" s="233"/>
      <c r="Z143" s="195"/>
      <c r="AA143" s="233"/>
      <c r="AB143" s="145"/>
      <c r="AC143" s="145"/>
      <c r="AD143" s="145"/>
      <c r="AE143" s="145"/>
      <c r="AF143" s="145"/>
      <c r="AG143" s="100"/>
      <c r="AH143" s="100"/>
      <c r="AI143" s="234"/>
      <c r="AJ143" s="100"/>
      <c r="AK143" s="100"/>
      <c r="AL143" s="102" t="s">
        <v>18</v>
      </c>
      <c r="AM143" s="195"/>
      <c r="AN143" s="195"/>
      <c r="AO143" s="195"/>
      <c r="AP143" s="196"/>
      <c r="AQ143" s="235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235"/>
      <c r="BC143" s="196"/>
      <c r="BD143" s="235"/>
      <c r="BE143" s="197"/>
      <c r="BF143" s="106"/>
      <c r="BG143" s="106"/>
      <c r="BH143" s="106"/>
      <c r="BI143" s="106"/>
      <c r="BJ143" s="106"/>
      <c r="BK143" s="107"/>
      <c r="BL143" s="237"/>
      <c r="BM143" s="198"/>
      <c r="BN143" s="237"/>
      <c r="BO143" s="267"/>
      <c r="BP143" s="238"/>
      <c r="BQ143" s="266"/>
      <c r="BR143" s="101"/>
      <c r="BS143" s="266"/>
      <c r="BT143" s="101"/>
      <c r="BU143" s="107" t="s">
        <v>18</v>
      </c>
      <c r="BV143" s="267"/>
      <c r="BW143" s="237"/>
      <c r="BX143" s="267"/>
      <c r="BY143" s="267"/>
      <c r="BZ143" s="237"/>
      <c r="CA143" s="267"/>
      <c r="CB143" s="237"/>
      <c r="CC143" s="267"/>
      <c r="CD143" s="237"/>
      <c r="CE143" s="267"/>
      <c r="CF143" s="267"/>
      <c r="CG143" s="199"/>
      <c r="CY143" s="269" t="s">
        <v>48</v>
      </c>
      <c r="DA143" s="239"/>
      <c r="DB143" s="295">
        <f t="shared" si="0"/>
        <v>1</v>
      </c>
      <c r="DC143" s="271">
        <v>68</v>
      </c>
      <c r="DD143" s="146">
        <f t="shared" si="1"/>
        <v>1.4705882352941175</v>
      </c>
      <c r="DE143" s="291"/>
      <c r="DF143" s="264" t="s">
        <v>51</v>
      </c>
      <c r="DG143" s="95"/>
      <c r="DH143" s="94"/>
      <c r="DI143" s="95"/>
      <c r="DJ143" s="94"/>
      <c r="DK143" s="94"/>
      <c r="DL143" s="95"/>
      <c r="DM143" s="94"/>
      <c r="DN143" s="94"/>
      <c r="DO143" s="94"/>
      <c r="DP143" s="95"/>
      <c r="DQ143" s="95"/>
      <c r="DR143" s="94"/>
      <c r="DS143" s="94"/>
      <c r="DT143" s="94"/>
      <c r="DU143" s="95"/>
      <c r="DV143" s="94"/>
      <c r="DW143" s="94"/>
      <c r="DX143" s="94"/>
      <c r="DY143" s="194"/>
      <c r="DZ143" s="232"/>
      <c r="EA143" s="233"/>
      <c r="EB143" s="195"/>
      <c r="EC143" s="233"/>
      <c r="ED143" s="195"/>
      <c r="EE143" s="233"/>
      <c r="EF143" s="145"/>
      <c r="EG143" s="145"/>
      <c r="EH143" s="145"/>
      <c r="EI143" s="145"/>
      <c r="EJ143" s="145"/>
      <c r="EK143" s="100"/>
      <c r="EL143" s="100"/>
      <c r="EM143" s="234"/>
      <c r="EN143" s="100"/>
      <c r="EO143" s="100"/>
      <c r="EP143" s="102" t="s">
        <v>18</v>
      </c>
      <c r="EQ143" s="195"/>
      <c r="ER143" s="195"/>
      <c r="ES143" s="195"/>
      <c r="ET143" s="196"/>
      <c r="EU143" s="235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235"/>
      <c r="FG143" s="196"/>
      <c r="FH143" s="235"/>
      <c r="FI143" s="197"/>
      <c r="FJ143" s="106"/>
      <c r="FK143" s="106"/>
      <c r="FL143" s="106"/>
      <c r="FM143" s="106"/>
      <c r="FN143" s="106"/>
      <c r="FO143" s="107"/>
      <c r="FP143" s="237"/>
      <c r="FQ143" s="198"/>
      <c r="FR143" s="237"/>
      <c r="FS143" s="267"/>
      <c r="FT143" s="238"/>
      <c r="FU143" s="266"/>
      <c r="FV143" s="101"/>
      <c r="FW143" s="266"/>
      <c r="FX143" s="101"/>
      <c r="FY143" s="107" t="s">
        <v>18</v>
      </c>
      <c r="FZ143" s="267"/>
      <c r="GA143" s="237"/>
      <c r="GB143" s="267"/>
      <c r="GC143" s="267"/>
      <c r="GD143" s="237"/>
      <c r="GE143" s="267"/>
      <c r="GF143" s="237"/>
      <c r="GG143" s="267"/>
      <c r="GH143" s="237"/>
      <c r="GI143" s="267"/>
      <c r="GJ143" s="267"/>
      <c r="GK143" s="199"/>
      <c r="HC143" s="269" t="s">
        <v>48</v>
      </c>
      <c r="HE143" s="239"/>
      <c r="HF143" s="295">
        <f t="shared" si="2"/>
        <v>1</v>
      </c>
      <c r="HG143" s="271">
        <v>68</v>
      </c>
      <c r="HH143" s="146">
        <f t="shared" si="3"/>
        <v>1.4705882352941175</v>
      </c>
      <c r="HI143" s="291"/>
      <c r="HJ143" s="264" t="s">
        <v>51</v>
      </c>
      <c r="HK143" s="95"/>
      <c r="HL143" s="94"/>
      <c r="HM143" s="95"/>
      <c r="HN143" s="94"/>
      <c r="HO143" s="94"/>
      <c r="HP143" s="95"/>
      <c r="HQ143" s="94"/>
      <c r="HR143" s="94"/>
      <c r="HS143" s="94"/>
      <c r="HT143" s="95"/>
      <c r="HU143" s="95"/>
      <c r="HV143" s="94"/>
      <c r="HW143" s="94"/>
      <c r="HX143" s="94"/>
      <c r="HY143" s="95"/>
      <c r="HZ143" s="94"/>
      <c r="IA143" s="94"/>
      <c r="IB143" s="94"/>
      <c r="IC143" s="194"/>
      <c r="ID143" s="232"/>
      <c r="IE143" s="233"/>
      <c r="IF143" s="195"/>
      <c r="IG143" s="233"/>
      <c r="IH143" s="195"/>
      <c r="II143" s="233"/>
      <c r="IJ143" s="145"/>
      <c r="IK143" s="145"/>
      <c r="IL143" s="145"/>
      <c r="IM143" s="145"/>
      <c r="IN143" s="145"/>
      <c r="IO143" s="100"/>
      <c r="IP143" s="100"/>
      <c r="IQ143" s="234"/>
      <c r="IR143" s="100"/>
      <c r="IS143" s="100"/>
      <c r="IT143" s="102" t="s">
        <v>18</v>
      </c>
      <c r="IU143" s="195"/>
      <c r="IV143" s="195"/>
    </row>
    <row r="144" spans="1:256" s="269" customFormat="1" ht="14.25" customHeight="1">
      <c r="A144" s="291"/>
      <c r="B144" s="264" t="s">
        <v>60</v>
      </c>
      <c r="C144" s="95"/>
      <c r="D144" s="94"/>
      <c r="E144" s="95"/>
      <c r="F144" s="94"/>
      <c r="G144" s="94"/>
      <c r="H144" s="95"/>
      <c r="I144" s="94"/>
      <c r="J144" s="94"/>
      <c r="K144" s="94"/>
      <c r="L144" s="95"/>
      <c r="M144" s="95"/>
      <c r="N144" s="94"/>
      <c r="O144" s="94"/>
      <c r="P144" s="94"/>
      <c r="Q144" s="95"/>
      <c r="R144" s="94"/>
      <c r="S144" s="94"/>
      <c r="T144" s="94"/>
      <c r="U144" s="194"/>
      <c r="V144" s="232"/>
      <c r="W144" s="233"/>
      <c r="X144" s="195"/>
      <c r="Y144" s="233"/>
      <c r="Z144" s="195"/>
      <c r="AA144" s="233"/>
      <c r="AB144" s="145"/>
      <c r="AC144" s="145"/>
      <c r="AD144" s="145"/>
      <c r="AE144" s="145"/>
      <c r="AF144" s="145"/>
      <c r="AG144" s="100"/>
      <c r="AH144" s="100"/>
      <c r="AI144" s="234"/>
      <c r="AJ144" s="100"/>
      <c r="AK144" s="100"/>
      <c r="AL144" s="102" t="s">
        <v>18</v>
      </c>
      <c r="AM144" s="195"/>
      <c r="AN144" s="195"/>
      <c r="AO144" s="195"/>
      <c r="AP144" s="196"/>
      <c r="AQ144" s="235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235"/>
      <c r="BC144" s="196"/>
      <c r="BD144" s="235"/>
      <c r="BE144" s="197"/>
      <c r="BF144" s="106"/>
      <c r="BG144" s="106"/>
      <c r="BH144" s="106"/>
      <c r="BI144" s="106"/>
      <c r="BJ144" s="106"/>
      <c r="BK144" s="107"/>
      <c r="BL144" s="237"/>
      <c r="BM144" s="198"/>
      <c r="BN144" s="237"/>
      <c r="BO144" s="267"/>
      <c r="BP144" s="238"/>
      <c r="BQ144" s="266"/>
      <c r="BR144" s="101"/>
      <c r="BS144" s="266"/>
      <c r="BT144" s="101"/>
      <c r="BU144" s="107" t="s">
        <v>18</v>
      </c>
      <c r="BV144" s="267"/>
      <c r="BW144" s="237"/>
      <c r="BX144" s="267"/>
      <c r="BY144" s="267"/>
      <c r="BZ144" s="237"/>
      <c r="CA144" s="267"/>
      <c r="CB144" s="237"/>
      <c r="CC144" s="267"/>
      <c r="CD144" s="237"/>
      <c r="CE144" s="267"/>
      <c r="CF144" s="267"/>
      <c r="CG144" s="199"/>
      <c r="CV144" s="269" t="s">
        <v>48</v>
      </c>
      <c r="DA144" s="239"/>
      <c r="DB144" s="295">
        <f t="shared" si="0"/>
        <v>1</v>
      </c>
      <c r="DC144" s="271">
        <v>68</v>
      </c>
      <c r="DD144" s="146">
        <f t="shared" si="1"/>
        <v>1.4705882352941175</v>
      </c>
      <c r="DE144" s="291"/>
      <c r="DF144" s="264" t="s">
        <v>60</v>
      </c>
      <c r="DG144" s="95"/>
      <c r="DH144" s="94"/>
      <c r="DI144" s="95"/>
      <c r="DJ144" s="94"/>
      <c r="DK144" s="94"/>
      <c r="DL144" s="95"/>
      <c r="DM144" s="94"/>
      <c r="DN144" s="94"/>
      <c r="DO144" s="94"/>
      <c r="DP144" s="95"/>
      <c r="DQ144" s="95"/>
      <c r="DR144" s="94"/>
      <c r="DS144" s="94"/>
      <c r="DT144" s="94"/>
      <c r="DU144" s="95"/>
      <c r="DV144" s="94"/>
      <c r="DW144" s="94"/>
      <c r="DX144" s="94"/>
      <c r="DY144" s="194"/>
      <c r="DZ144" s="232"/>
      <c r="EA144" s="233"/>
      <c r="EB144" s="195"/>
      <c r="EC144" s="233"/>
      <c r="ED144" s="195"/>
      <c r="EE144" s="233"/>
      <c r="EF144" s="145"/>
      <c r="EG144" s="145"/>
      <c r="EH144" s="145"/>
      <c r="EI144" s="145"/>
      <c r="EJ144" s="145"/>
      <c r="EK144" s="100"/>
      <c r="EL144" s="100"/>
      <c r="EM144" s="234"/>
      <c r="EN144" s="100"/>
      <c r="EO144" s="100"/>
      <c r="EP144" s="102" t="s">
        <v>18</v>
      </c>
      <c r="EQ144" s="195"/>
      <c r="ER144" s="195"/>
      <c r="ES144" s="195"/>
      <c r="ET144" s="196"/>
      <c r="EU144" s="235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235"/>
      <c r="FG144" s="196"/>
      <c r="FH144" s="235"/>
      <c r="FI144" s="197"/>
      <c r="FJ144" s="106"/>
      <c r="FK144" s="106"/>
      <c r="FL144" s="106"/>
      <c r="FM144" s="106"/>
      <c r="FN144" s="106"/>
      <c r="FO144" s="107"/>
      <c r="FP144" s="237"/>
      <c r="FQ144" s="198"/>
      <c r="FR144" s="237"/>
      <c r="FS144" s="267"/>
      <c r="FT144" s="238"/>
      <c r="FU144" s="266"/>
      <c r="FV144" s="101"/>
      <c r="FW144" s="266"/>
      <c r="FX144" s="101"/>
      <c r="FY144" s="107" t="s">
        <v>18</v>
      </c>
      <c r="FZ144" s="267"/>
      <c r="GA144" s="237"/>
      <c r="GB144" s="267"/>
      <c r="GC144" s="267"/>
      <c r="GD144" s="237"/>
      <c r="GE144" s="267"/>
      <c r="GF144" s="237"/>
      <c r="GG144" s="267"/>
      <c r="GH144" s="237"/>
      <c r="GI144" s="267"/>
      <c r="GJ144" s="267"/>
      <c r="GK144" s="199"/>
      <c r="GZ144" s="269" t="s">
        <v>48</v>
      </c>
      <c r="HE144" s="239"/>
      <c r="HF144" s="295">
        <f t="shared" si="2"/>
        <v>1</v>
      </c>
      <c r="HG144" s="271">
        <v>68</v>
      </c>
      <c r="HH144" s="146">
        <f t="shared" si="3"/>
        <v>1.4705882352941175</v>
      </c>
      <c r="HI144" s="291"/>
      <c r="HJ144" s="264" t="s">
        <v>60</v>
      </c>
      <c r="HK144" s="95"/>
      <c r="HL144" s="94"/>
      <c r="HM144" s="95"/>
      <c r="HN144" s="94"/>
      <c r="HO144" s="94"/>
      <c r="HP144" s="95"/>
      <c r="HQ144" s="94"/>
      <c r="HR144" s="94"/>
      <c r="HS144" s="94"/>
      <c r="HT144" s="95"/>
      <c r="HU144" s="95"/>
      <c r="HV144" s="94"/>
      <c r="HW144" s="94"/>
      <c r="HX144" s="94"/>
      <c r="HY144" s="95"/>
      <c r="HZ144" s="94"/>
      <c r="IA144" s="94"/>
      <c r="IB144" s="94"/>
      <c r="IC144" s="194"/>
      <c r="ID144" s="232"/>
      <c r="IE144" s="233"/>
      <c r="IF144" s="195"/>
      <c r="IG144" s="233"/>
      <c r="IH144" s="195"/>
      <c r="II144" s="233"/>
      <c r="IJ144" s="145"/>
      <c r="IK144" s="145"/>
      <c r="IL144" s="145"/>
      <c r="IM144" s="145"/>
      <c r="IN144" s="145"/>
      <c r="IO144" s="100"/>
      <c r="IP144" s="100"/>
      <c r="IQ144" s="234"/>
      <c r="IR144" s="100"/>
      <c r="IS144" s="100"/>
      <c r="IT144" s="102" t="s">
        <v>18</v>
      </c>
      <c r="IU144" s="195"/>
      <c r="IV144" s="195"/>
    </row>
    <row r="145" spans="1:256" s="269" customFormat="1" ht="14.25" customHeight="1">
      <c r="A145" s="291"/>
      <c r="B145" s="264" t="s">
        <v>52</v>
      </c>
      <c r="C145" s="95"/>
      <c r="D145" s="94"/>
      <c r="E145" s="95"/>
      <c r="F145" s="94"/>
      <c r="G145" s="94"/>
      <c r="H145" s="95"/>
      <c r="I145" s="94"/>
      <c r="J145" s="94"/>
      <c r="K145" s="94"/>
      <c r="L145" s="95"/>
      <c r="M145" s="95"/>
      <c r="N145" s="94"/>
      <c r="O145" s="94"/>
      <c r="P145" s="94"/>
      <c r="Q145" s="95"/>
      <c r="R145" s="94"/>
      <c r="S145" s="94"/>
      <c r="T145" s="94"/>
      <c r="U145" s="194"/>
      <c r="V145" s="232"/>
      <c r="W145" s="233"/>
      <c r="X145" s="195"/>
      <c r="Y145" s="233"/>
      <c r="Z145" s="195"/>
      <c r="AA145" s="233"/>
      <c r="AB145" s="145"/>
      <c r="AC145" s="145"/>
      <c r="AD145" s="145"/>
      <c r="AE145" s="145"/>
      <c r="AF145" s="145"/>
      <c r="AG145" s="100"/>
      <c r="AH145" s="100"/>
      <c r="AI145" s="234"/>
      <c r="AJ145" s="100"/>
      <c r="AK145" s="100"/>
      <c r="AL145" s="102" t="s">
        <v>18</v>
      </c>
      <c r="AM145" s="195"/>
      <c r="AN145" s="195"/>
      <c r="AO145" s="195"/>
      <c r="AP145" s="196"/>
      <c r="AQ145" s="235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235"/>
      <c r="BC145" s="196"/>
      <c r="BD145" s="235"/>
      <c r="BE145" s="197"/>
      <c r="BF145" s="106"/>
      <c r="BG145" s="106"/>
      <c r="BH145" s="106" t="s">
        <v>33</v>
      </c>
      <c r="BI145" s="106"/>
      <c r="BJ145" s="106"/>
      <c r="BK145" s="107"/>
      <c r="BL145" s="237"/>
      <c r="BM145" s="198"/>
      <c r="BN145" s="237"/>
      <c r="BO145" s="267"/>
      <c r="BP145" s="238"/>
      <c r="BQ145" s="266"/>
      <c r="BR145" s="101"/>
      <c r="BS145" s="266"/>
      <c r="BT145" s="101"/>
      <c r="BU145" s="107" t="s">
        <v>18</v>
      </c>
      <c r="BV145" s="267"/>
      <c r="BW145" s="237"/>
      <c r="BX145" s="267"/>
      <c r="BY145" s="267"/>
      <c r="BZ145" s="237"/>
      <c r="CA145" s="267"/>
      <c r="CB145" s="237"/>
      <c r="CC145" s="267"/>
      <c r="CD145" s="237"/>
      <c r="CE145" s="267"/>
      <c r="CF145" s="267"/>
      <c r="CG145" s="199"/>
      <c r="CL145" s="269" t="s">
        <v>37</v>
      </c>
      <c r="DA145" s="239"/>
      <c r="DB145" s="295">
        <f t="shared" si="0"/>
        <v>2</v>
      </c>
      <c r="DC145" s="271">
        <v>34</v>
      </c>
      <c r="DD145" s="146">
        <f t="shared" si="1"/>
        <v>5.88235294117647</v>
      </c>
      <c r="DE145" s="291"/>
      <c r="DF145" s="264" t="s">
        <v>52</v>
      </c>
      <c r="DG145" s="95"/>
      <c r="DH145" s="94"/>
      <c r="DI145" s="95"/>
      <c r="DJ145" s="94"/>
      <c r="DK145" s="94"/>
      <c r="DL145" s="95"/>
      <c r="DM145" s="94"/>
      <c r="DN145" s="94"/>
      <c r="DO145" s="94"/>
      <c r="DP145" s="95"/>
      <c r="DQ145" s="95"/>
      <c r="DR145" s="94"/>
      <c r="DS145" s="94"/>
      <c r="DT145" s="94"/>
      <c r="DU145" s="95"/>
      <c r="DV145" s="94"/>
      <c r="DW145" s="94"/>
      <c r="DX145" s="94"/>
      <c r="DY145" s="194"/>
      <c r="DZ145" s="232"/>
      <c r="EA145" s="233"/>
      <c r="EB145" s="195"/>
      <c r="EC145" s="233"/>
      <c r="ED145" s="195"/>
      <c r="EE145" s="233"/>
      <c r="EF145" s="145"/>
      <c r="EG145" s="145"/>
      <c r="EH145" s="145"/>
      <c r="EI145" s="145"/>
      <c r="EJ145" s="145"/>
      <c r="EK145" s="100"/>
      <c r="EL145" s="100"/>
      <c r="EM145" s="234"/>
      <c r="EN145" s="100"/>
      <c r="EO145" s="100"/>
      <c r="EP145" s="102" t="s">
        <v>18</v>
      </c>
      <c r="EQ145" s="195"/>
      <c r="ER145" s="195"/>
      <c r="ES145" s="195"/>
      <c r="ET145" s="196"/>
      <c r="EU145" s="235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235"/>
      <c r="FG145" s="196"/>
      <c r="FH145" s="235"/>
      <c r="FI145" s="197"/>
      <c r="FJ145" s="106"/>
      <c r="FK145" s="106"/>
      <c r="FL145" s="106" t="s">
        <v>33</v>
      </c>
      <c r="FM145" s="106"/>
      <c r="FN145" s="106"/>
      <c r="FO145" s="107"/>
      <c r="FP145" s="237"/>
      <c r="FQ145" s="198"/>
      <c r="FR145" s="237"/>
      <c r="FS145" s="267"/>
      <c r="FT145" s="238"/>
      <c r="FU145" s="266"/>
      <c r="FV145" s="101"/>
      <c r="FW145" s="266"/>
      <c r="FX145" s="101"/>
      <c r="FY145" s="107" t="s">
        <v>18</v>
      </c>
      <c r="FZ145" s="267"/>
      <c r="GA145" s="237"/>
      <c r="GB145" s="267"/>
      <c r="GC145" s="267"/>
      <c r="GD145" s="237"/>
      <c r="GE145" s="267"/>
      <c r="GF145" s="237"/>
      <c r="GG145" s="267"/>
      <c r="GH145" s="237"/>
      <c r="GI145" s="267"/>
      <c r="GJ145" s="267"/>
      <c r="GK145" s="199"/>
      <c r="GP145" s="269" t="s">
        <v>37</v>
      </c>
      <c r="HE145" s="239"/>
      <c r="HF145" s="295">
        <f t="shared" si="2"/>
        <v>2</v>
      </c>
      <c r="HG145" s="271">
        <v>34</v>
      </c>
      <c r="HH145" s="146">
        <f t="shared" si="3"/>
        <v>5.88235294117647</v>
      </c>
      <c r="HI145" s="291"/>
      <c r="HJ145" s="264" t="s">
        <v>52</v>
      </c>
      <c r="HK145" s="95"/>
      <c r="HL145" s="94"/>
      <c r="HM145" s="95"/>
      <c r="HN145" s="94"/>
      <c r="HO145" s="94"/>
      <c r="HP145" s="95"/>
      <c r="HQ145" s="94"/>
      <c r="HR145" s="94"/>
      <c r="HS145" s="94"/>
      <c r="HT145" s="95"/>
      <c r="HU145" s="95"/>
      <c r="HV145" s="94"/>
      <c r="HW145" s="94"/>
      <c r="HX145" s="94"/>
      <c r="HY145" s="95"/>
      <c r="HZ145" s="94"/>
      <c r="IA145" s="94"/>
      <c r="IB145" s="94"/>
      <c r="IC145" s="194"/>
      <c r="ID145" s="232"/>
      <c r="IE145" s="233"/>
      <c r="IF145" s="195"/>
      <c r="IG145" s="233"/>
      <c r="IH145" s="195"/>
      <c r="II145" s="233"/>
      <c r="IJ145" s="145"/>
      <c r="IK145" s="145"/>
      <c r="IL145" s="145"/>
      <c r="IM145" s="145"/>
      <c r="IN145" s="145"/>
      <c r="IO145" s="100"/>
      <c r="IP145" s="100"/>
      <c r="IQ145" s="234"/>
      <c r="IR145" s="100"/>
      <c r="IS145" s="100"/>
      <c r="IT145" s="102" t="s">
        <v>18</v>
      </c>
      <c r="IU145" s="195"/>
      <c r="IV145" s="195"/>
    </row>
    <row r="146" spans="1:256" s="94" customFormat="1" ht="14.25" customHeight="1">
      <c r="A146" s="291"/>
      <c r="B146" s="264" t="s">
        <v>28</v>
      </c>
      <c r="C146" s="95"/>
      <c r="E146" s="95"/>
      <c r="H146" s="95"/>
      <c r="L146" s="95"/>
      <c r="M146" s="95"/>
      <c r="Q146" s="95"/>
      <c r="U146" s="194"/>
      <c r="V146" s="232"/>
      <c r="W146" s="233"/>
      <c r="X146" s="195"/>
      <c r="Y146" s="233"/>
      <c r="Z146" s="195"/>
      <c r="AA146" s="233"/>
      <c r="AB146" s="145"/>
      <c r="AC146" s="145"/>
      <c r="AD146" s="145"/>
      <c r="AE146" s="145"/>
      <c r="AF146" s="145"/>
      <c r="AG146" s="100"/>
      <c r="AH146" s="100"/>
      <c r="AI146" s="234"/>
      <c r="AJ146" s="100"/>
      <c r="AK146" s="100"/>
      <c r="AL146" s="102" t="s">
        <v>18</v>
      </c>
      <c r="AM146" s="195"/>
      <c r="AN146" s="195"/>
      <c r="AO146" s="195"/>
      <c r="AP146" s="196"/>
      <c r="AQ146" s="235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235"/>
      <c r="BC146" s="196"/>
      <c r="BD146" s="235"/>
      <c r="BE146" s="197"/>
      <c r="BF146" s="106"/>
      <c r="BG146" s="106"/>
      <c r="BH146" s="106"/>
      <c r="BI146" s="106"/>
      <c r="BJ146" s="106"/>
      <c r="BK146" s="107"/>
      <c r="BL146" s="237"/>
      <c r="BM146" s="198"/>
      <c r="BN146" s="237"/>
      <c r="BO146" s="267"/>
      <c r="BP146" s="238"/>
      <c r="BQ146" s="266"/>
      <c r="BR146" s="101"/>
      <c r="BS146" s="266"/>
      <c r="BT146" s="101"/>
      <c r="BU146" s="107" t="s">
        <v>18</v>
      </c>
      <c r="BV146" s="267"/>
      <c r="BW146" s="237"/>
      <c r="BX146" s="267"/>
      <c r="BY146" s="267"/>
      <c r="BZ146" s="237"/>
      <c r="CA146" s="267"/>
      <c r="CB146" s="237"/>
      <c r="CC146" s="267"/>
      <c r="CD146" s="237"/>
      <c r="CE146" s="267"/>
      <c r="CF146" s="267"/>
      <c r="CG146" s="199"/>
      <c r="CH146" s="269"/>
      <c r="CI146" s="269"/>
      <c r="CJ146" s="269"/>
      <c r="CK146" s="269" t="s">
        <v>26</v>
      </c>
      <c r="CL146" s="269"/>
      <c r="CM146" s="269"/>
      <c r="CN146" s="269"/>
      <c r="CO146" s="269"/>
      <c r="CP146" s="269"/>
      <c r="CQ146" s="269"/>
      <c r="CR146" s="269"/>
      <c r="CS146" s="269"/>
      <c r="CT146" s="278"/>
      <c r="CU146" s="269"/>
      <c r="CV146" s="269"/>
      <c r="CW146" s="269"/>
      <c r="CX146" s="269"/>
      <c r="CY146" s="269"/>
      <c r="CZ146" s="269"/>
      <c r="DA146" s="239"/>
      <c r="DB146" s="295">
        <f t="shared" si="0"/>
        <v>1</v>
      </c>
      <c r="DC146" s="271">
        <v>68</v>
      </c>
      <c r="DD146" s="146">
        <f t="shared" si="1"/>
        <v>1.4705882352941175</v>
      </c>
      <c r="DE146" s="291"/>
      <c r="DF146" s="264" t="s">
        <v>28</v>
      </c>
      <c r="DG146" s="95"/>
      <c r="DI146" s="95"/>
      <c r="DL146" s="95"/>
      <c r="DP146" s="95"/>
      <c r="DQ146" s="95"/>
      <c r="DU146" s="95"/>
      <c r="DY146" s="194"/>
      <c r="DZ146" s="232"/>
      <c r="EA146" s="233"/>
      <c r="EB146" s="195"/>
      <c r="EC146" s="233"/>
      <c r="ED146" s="195"/>
      <c r="EE146" s="233"/>
      <c r="EF146" s="145"/>
      <c r="EG146" s="145"/>
      <c r="EH146" s="145"/>
      <c r="EI146" s="145"/>
      <c r="EJ146" s="145"/>
      <c r="EK146" s="100"/>
      <c r="EL146" s="100"/>
      <c r="EM146" s="234"/>
      <c r="EN146" s="100"/>
      <c r="EO146" s="100"/>
      <c r="EP146" s="102" t="s">
        <v>18</v>
      </c>
      <c r="EQ146" s="195"/>
      <c r="ER146" s="195"/>
      <c r="ES146" s="195"/>
      <c r="ET146" s="196"/>
      <c r="EU146" s="235"/>
      <c r="EV146" s="196"/>
      <c r="EW146" s="196"/>
      <c r="EX146" s="196"/>
      <c r="EY146" s="196"/>
      <c r="EZ146" s="196"/>
      <c r="FA146" s="196"/>
      <c r="FB146" s="196"/>
      <c r="FC146" s="196"/>
      <c r="FD146" s="196"/>
      <c r="FE146" s="196"/>
      <c r="FF146" s="235"/>
      <c r="FG146" s="196"/>
      <c r="FH146" s="235"/>
      <c r="FI146" s="197"/>
      <c r="FJ146" s="106"/>
      <c r="FK146" s="106"/>
      <c r="FL146" s="106"/>
      <c r="FM146" s="106"/>
      <c r="FN146" s="106"/>
      <c r="FO146" s="107"/>
      <c r="FP146" s="237"/>
      <c r="FQ146" s="198"/>
      <c r="FR146" s="237"/>
      <c r="FS146" s="267"/>
      <c r="FT146" s="238"/>
      <c r="FU146" s="266"/>
      <c r="FV146" s="101"/>
      <c r="FW146" s="266"/>
      <c r="FX146" s="101"/>
      <c r="FY146" s="107" t="s">
        <v>18</v>
      </c>
      <c r="FZ146" s="267"/>
      <c r="GA146" s="237"/>
      <c r="GB146" s="267"/>
      <c r="GC146" s="267"/>
      <c r="GD146" s="237"/>
      <c r="GE146" s="267"/>
      <c r="GF146" s="237"/>
      <c r="GG146" s="267"/>
      <c r="GH146" s="237"/>
      <c r="GI146" s="267"/>
      <c r="GJ146" s="267"/>
      <c r="GK146" s="199"/>
      <c r="GL146" s="269"/>
      <c r="GM146" s="269"/>
      <c r="GN146" s="269"/>
      <c r="GO146" s="269" t="s">
        <v>26</v>
      </c>
      <c r="GP146" s="269"/>
      <c r="GQ146" s="269"/>
      <c r="GR146" s="269"/>
      <c r="GS146" s="269"/>
      <c r="GT146" s="269"/>
      <c r="GU146" s="269"/>
      <c r="GV146" s="269"/>
      <c r="GW146" s="269"/>
      <c r="GX146" s="278"/>
      <c r="GY146" s="269"/>
      <c r="GZ146" s="269"/>
      <c r="HA146" s="269"/>
      <c r="HB146" s="269"/>
      <c r="HC146" s="269"/>
      <c r="HD146" s="269"/>
      <c r="HE146" s="239"/>
      <c r="HF146" s="295">
        <f t="shared" si="2"/>
        <v>1</v>
      </c>
      <c r="HG146" s="271">
        <v>68</v>
      </c>
      <c r="HH146" s="146">
        <f t="shared" si="3"/>
        <v>1.4705882352941175</v>
      </c>
      <c r="HI146" s="291"/>
      <c r="HJ146" s="264" t="s">
        <v>28</v>
      </c>
      <c r="HK146" s="95"/>
      <c r="HM146" s="95"/>
      <c r="HP146" s="95"/>
      <c r="HT146" s="95"/>
      <c r="HU146" s="95"/>
      <c r="HY146" s="95"/>
      <c r="IC146" s="194"/>
      <c r="ID146" s="232"/>
      <c r="IE146" s="233"/>
      <c r="IF146" s="195"/>
      <c r="IG146" s="233"/>
      <c r="IH146" s="195"/>
      <c r="II146" s="233"/>
      <c r="IJ146" s="145"/>
      <c r="IK146" s="145"/>
      <c r="IL146" s="145"/>
      <c r="IM146" s="145"/>
      <c r="IN146" s="145"/>
      <c r="IO146" s="100"/>
      <c r="IP146" s="100"/>
      <c r="IQ146" s="234"/>
      <c r="IR146" s="100"/>
      <c r="IS146" s="100"/>
      <c r="IT146" s="102" t="s">
        <v>18</v>
      </c>
      <c r="IU146" s="195"/>
      <c r="IV146" s="195"/>
    </row>
    <row r="147" spans="1:256" s="269" customFormat="1" ht="14.25" customHeight="1">
      <c r="A147" s="291"/>
      <c r="B147" s="264" t="s">
        <v>70</v>
      </c>
      <c r="C147" s="95"/>
      <c r="D147" s="94"/>
      <c r="E147" s="95"/>
      <c r="F147" s="94"/>
      <c r="G147" s="94"/>
      <c r="H147" s="95"/>
      <c r="I147" s="94"/>
      <c r="J147" s="94"/>
      <c r="K147" s="94"/>
      <c r="L147" s="95"/>
      <c r="M147" s="95"/>
      <c r="N147" s="94"/>
      <c r="O147" s="94"/>
      <c r="P147" s="94"/>
      <c r="Q147" s="95"/>
      <c r="R147" s="94"/>
      <c r="S147" s="94"/>
      <c r="T147" s="94"/>
      <c r="U147" s="194"/>
      <c r="V147" s="232"/>
      <c r="W147" s="233"/>
      <c r="X147" s="195"/>
      <c r="Y147" s="233"/>
      <c r="Z147" s="195"/>
      <c r="AA147" s="233"/>
      <c r="AB147" s="145"/>
      <c r="AC147" s="145"/>
      <c r="AD147" s="145"/>
      <c r="AE147" s="145"/>
      <c r="AF147" s="145"/>
      <c r="AG147" s="100"/>
      <c r="AH147" s="100"/>
      <c r="AI147" s="234"/>
      <c r="AJ147" s="100"/>
      <c r="AK147" s="100"/>
      <c r="AL147" s="102" t="s">
        <v>18</v>
      </c>
      <c r="AM147" s="195"/>
      <c r="AN147" s="195"/>
      <c r="AO147" s="195"/>
      <c r="AP147" s="196"/>
      <c r="AQ147" s="235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235"/>
      <c r="BC147" s="196"/>
      <c r="BD147" s="235"/>
      <c r="BE147" s="197"/>
      <c r="BF147" s="106"/>
      <c r="BG147" s="106"/>
      <c r="BH147" s="106"/>
      <c r="BI147" s="106"/>
      <c r="BJ147" s="106"/>
      <c r="BK147" s="107"/>
      <c r="BL147" s="237"/>
      <c r="BM147" s="198"/>
      <c r="BN147" s="237"/>
      <c r="BO147" s="267"/>
      <c r="BP147" s="238"/>
      <c r="BQ147" s="266"/>
      <c r="BR147" s="101"/>
      <c r="BS147" s="266"/>
      <c r="BT147" s="101"/>
      <c r="BU147" s="107" t="s">
        <v>18</v>
      </c>
      <c r="BV147" s="267"/>
      <c r="BW147" s="237"/>
      <c r="BX147" s="267"/>
      <c r="BY147" s="267"/>
      <c r="BZ147" s="237"/>
      <c r="CA147" s="267"/>
      <c r="CB147" s="237"/>
      <c r="CC147" s="267"/>
      <c r="CD147" s="237"/>
      <c r="CE147" s="267" t="s">
        <v>26</v>
      </c>
      <c r="CF147" s="267"/>
      <c r="CG147" s="199"/>
      <c r="CT147" s="296"/>
      <c r="DA147" s="239"/>
      <c r="DB147" s="295">
        <f t="shared" si="0"/>
        <v>1</v>
      </c>
      <c r="DC147" s="271">
        <v>34</v>
      </c>
      <c r="DD147" s="146">
        <f t="shared" si="1"/>
        <v>2.941176470588235</v>
      </c>
      <c r="DE147" s="291"/>
      <c r="DF147" s="264" t="s">
        <v>70</v>
      </c>
      <c r="DG147" s="95"/>
      <c r="DH147" s="94"/>
      <c r="DI147" s="95"/>
      <c r="DJ147" s="94"/>
      <c r="DK147" s="94"/>
      <c r="DL147" s="95"/>
      <c r="DM147" s="94"/>
      <c r="DN147" s="94"/>
      <c r="DO147" s="94"/>
      <c r="DP147" s="95"/>
      <c r="DQ147" s="95"/>
      <c r="DR147" s="94"/>
      <c r="DS147" s="94"/>
      <c r="DT147" s="94"/>
      <c r="DU147" s="95"/>
      <c r="DV147" s="94"/>
      <c r="DW147" s="94"/>
      <c r="DX147" s="94"/>
      <c r="DY147" s="194"/>
      <c r="DZ147" s="232"/>
      <c r="EA147" s="233"/>
      <c r="EB147" s="195"/>
      <c r="EC147" s="233"/>
      <c r="ED147" s="195"/>
      <c r="EE147" s="233"/>
      <c r="EF147" s="145"/>
      <c r="EG147" s="145"/>
      <c r="EH147" s="145"/>
      <c r="EI147" s="145"/>
      <c r="EJ147" s="145"/>
      <c r="EK147" s="100"/>
      <c r="EL147" s="100"/>
      <c r="EM147" s="234"/>
      <c r="EN147" s="100"/>
      <c r="EO147" s="100"/>
      <c r="EP147" s="102" t="s">
        <v>18</v>
      </c>
      <c r="EQ147" s="195"/>
      <c r="ER147" s="195"/>
      <c r="ES147" s="195"/>
      <c r="ET147" s="196"/>
      <c r="EU147" s="235"/>
      <c r="EV147" s="196"/>
      <c r="EW147" s="196"/>
      <c r="EX147" s="196"/>
      <c r="EY147" s="196"/>
      <c r="EZ147" s="196"/>
      <c r="FA147" s="196"/>
      <c r="FB147" s="196"/>
      <c r="FC147" s="196"/>
      <c r="FD147" s="196"/>
      <c r="FE147" s="196"/>
      <c r="FF147" s="235"/>
      <c r="FG147" s="196"/>
      <c r="FH147" s="235"/>
      <c r="FI147" s="197"/>
      <c r="FJ147" s="106"/>
      <c r="FK147" s="106"/>
      <c r="FL147" s="106"/>
      <c r="FM147" s="106"/>
      <c r="FN147" s="106"/>
      <c r="FO147" s="107"/>
      <c r="FP147" s="237"/>
      <c r="FQ147" s="198"/>
      <c r="FR147" s="237"/>
      <c r="FS147" s="267"/>
      <c r="FT147" s="238"/>
      <c r="FU147" s="266"/>
      <c r="FV147" s="101"/>
      <c r="FW147" s="266"/>
      <c r="FX147" s="101"/>
      <c r="FY147" s="107" t="s">
        <v>18</v>
      </c>
      <c r="FZ147" s="267"/>
      <c r="GA147" s="237"/>
      <c r="GB147" s="267"/>
      <c r="GC147" s="267"/>
      <c r="GD147" s="237"/>
      <c r="GE147" s="267"/>
      <c r="GF147" s="237"/>
      <c r="GG147" s="267"/>
      <c r="GH147" s="237"/>
      <c r="GI147" s="267" t="s">
        <v>26</v>
      </c>
      <c r="GJ147" s="267"/>
      <c r="GK147" s="199"/>
      <c r="GX147" s="296"/>
      <c r="HE147" s="239"/>
      <c r="HF147" s="295">
        <f t="shared" si="2"/>
        <v>1</v>
      </c>
      <c r="HG147" s="271">
        <v>34</v>
      </c>
      <c r="HH147" s="146">
        <f t="shared" si="3"/>
        <v>2.941176470588235</v>
      </c>
      <c r="HI147" s="291"/>
      <c r="HJ147" s="264" t="s">
        <v>70</v>
      </c>
      <c r="HK147" s="95"/>
      <c r="HL147" s="94"/>
      <c r="HM147" s="95"/>
      <c r="HN147" s="94"/>
      <c r="HO147" s="94"/>
      <c r="HP147" s="95"/>
      <c r="HQ147" s="94"/>
      <c r="HR147" s="94"/>
      <c r="HS147" s="94"/>
      <c r="HT147" s="95"/>
      <c r="HU147" s="95"/>
      <c r="HV147" s="94"/>
      <c r="HW147" s="94"/>
      <c r="HX147" s="94"/>
      <c r="HY147" s="95"/>
      <c r="HZ147" s="94"/>
      <c r="IA147" s="94"/>
      <c r="IB147" s="94"/>
      <c r="IC147" s="194"/>
      <c r="ID147" s="232"/>
      <c r="IE147" s="233"/>
      <c r="IF147" s="195"/>
      <c r="IG147" s="233"/>
      <c r="IH147" s="195"/>
      <c r="II147" s="233"/>
      <c r="IJ147" s="145"/>
      <c r="IK147" s="145"/>
      <c r="IL147" s="145"/>
      <c r="IM147" s="145"/>
      <c r="IN147" s="145"/>
      <c r="IO147" s="100"/>
      <c r="IP147" s="100"/>
      <c r="IQ147" s="234"/>
      <c r="IR147" s="100"/>
      <c r="IS147" s="100"/>
      <c r="IT147" s="102" t="s">
        <v>18</v>
      </c>
      <c r="IU147" s="195"/>
      <c r="IV147" s="195"/>
    </row>
    <row r="148" spans="1:256" s="94" customFormat="1" ht="14.25" customHeight="1">
      <c r="A148" s="291"/>
      <c r="B148" s="264" t="s">
        <v>89</v>
      </c>
      <c r="C148" s="95"/>
      <c r="E148" s="95"/>
      <c r="H148" s="95"/>
      <c r="L148" s="95"/>
      <c r="M148" s="95"/>
      <c r="Q148" s="95"/>
      <c r="U148" s="194"/>
      <c r="V148" s="232"/>
      <c r="W148" s="233"/>
      <c r="X148" s="195"/>
      <c r="Y148" s="233"/>
      <c r="Z148" s="195"/>
      <c r="AA148" s="233"/>
      <c r="AB148" s="145"/>
      <c r="AC148" s="145"/>
      <c r="AD148" s="145"/>
      <c r="AE148" s="145"/>
      <c r="AF148" s="145"/>
      <c r="AG148" s="100"/>
      <c r="AH148" s="100"/>
      <c r="AI148" s="234"/>
      <c r="AJ148" s="100"/>
      <c r="AK148" s="100"/>
      <c r="AL148" s="102" t="s">
        <v>18</v>
      </c>
      <c r="AM148" s="195"/>
      <c r="AN148" s="195"/>
      <c r="AO148" s="195"/>
      <c r="AP148" s="196"/>
      <c r="AQ148" s="235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235"/>
      <c r="BC148" s="196"/>
      <c r="BD148" s="235"/>
      <c r="BE148" s="197"/>
      <c r="BF148" s="106"/>
      <c r="BG148" s="106"/>
      <c r="BH148" s="106"/>
      <c r="BI148" s="106"/>
      <c r="BJ148" s="106"/>
      <c r="BK148" s="107"/>
      <c r="BL148" s="237"/>
      <c r="BM148" s="198"/>
      <c r="BN148" s="237"/>
      <c r="BO148" s="267"/>
      <c r="BP148" s="238"/>
      <c r="BQ148" s="266"/>
      <c r="BR148" s="101"/>
      <c r="BS148" s="266"/>
      <c r="BT148" s="101"/>
      <c r="BU148" s="107" t="s">
        <v>18</v>
      </c>
      <c r="BV148" s="267"/>
      <c r="BW148" s="237"/>
      <c r="BX148" s="267"/>
      <c r="BY148" s="267"/>
      <c r="BZ148" s="237"/>
      <c r="CA148" s="267"/>
      <c r="CB148" s="237"/>
      <c r="CC148" s="267"/>
      <c r="CD148" s="237"/>
      <c r="CE148" s="267"/>
      <c r="CF148" s="267"/>
      <c r="CG148" s="19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 t="s">
        <v>90</v>
      </c>
      <c r="CT148" s="297"/>
      <c r="CU148" s="269"/>
      <c r="CV148" s="269"/>
      <c r="CW148" s="269"/>
      <c r="CX148" s="269"/>
      <c r="CY148" s="269"/>
      <c r="CZ148" s="269"/>
      <c r="DA148" s="239"/>
      <c r="DB148" s="295">
        <f t="shared" si="0"/>
        <v>1</v>
      </c>
      <c r="DC148" s="271">
        <v>34</v>
      </c>
      <c r="DD148" s="146">
        <f t="shared" si="1"/>
        <v>2.941176470588235</v>
      </c>
      <c r="DE148" s="291"/>
      <c r="DF148" s="264" t="s">
        <v>89</v>
      </c>
      <c r="DG148" s="95"/>
      <c r="DI148" s="95"/>
      <c r="DL148" s="95"/>
      <c r="DP148" s="95"/>
      <c r="DQ148" s="95"/>
      <c r="DU148" s="95"/>
      <c r="DY148" s="194"/>
      <c r="DZ148" s="232"/>
      <c r="EA148" s="233"/>
      <c r="EB148" s="195"/>
      <c r="EC148" s="233"/>
      <c r="ED148" s="195"/>
      <c r="EE148" s="233"/>
      <c r="EF148" s="145"/>
      <c r="EG148" s="145"/>
      <c r="EH148" s="145"/>
      <c r="EI148" s="145"/>
      <c r="EJ148" s="145"/>
      <c r="EK148" s="100"/>
      <c r="EL148" s="100"/>
      <c r="EM148" s="234"/>
      <c r="EN148" s="100"/>
      <c r="EO148" s="100"/>
      <c r="EP148" s="102" t="s">
        <v>18</v>
      </c>
      <c r="EQ148" s="195"/>
      <c r="ER148" s="195"/>
      <c r="ES148" s="195"/>
      <c r="ET148" s="196"/>
      <c r="EU148" s="235"/>
      <c r="EV148" s="196"/>
      <c r="EW148" s="196"/>
      <c r="EX148" s="196"/>
      <c r="EY148" s="196"/>
      <c r="EZ148" s="196"/>
      <c r="FA148" s="196"/>
      <c r="FB148" s="196"/>
      <c r="FC148" s="196"/>
      <c r="FD148" s="196"/>
      <c r="FE148" s="196"/>
      <c r="FF148" s="235"/>
      <c r="FG148" s="196"/>
      <c r="FH148" s="235"/>
      <c r="FI148" s="197"/>
      <c r="FJ148" s="106"/>
      <c r="FK148" s="106"/>
      <c r="FL148" s="106"/>
      <c r="FM148" s="106"/>
      <c r="FN148" s="106"/>
      <c r="FO148" s="107"/>
      <c r="FP148" s="237"/>
      <c r="FQ148" s="198"/>
      <c r="FR148" s="237"/>
      <c r="FS148" s="267"/>
      <c r="FT148" s="238"/>
      <c r="FU148" s="266"/>
      <c r="FV148" s="101"/>
      <c r="FW148" s="266"/>
      <c r="FX148" s="101"/>
      <c r="FY148" s="107" t="s">
        <v>18</v>
      </c>
      <c r="FZ148" s="267"/>
      <c r="GA148" s="237"/>
      <c r="GB148" s="267"/>
      <c r="GC148" s="267"/>
      <c r="GD148" s="237"/>
      <c r="GE148" s="267"/>
      <c r="GF148" s="237"/>
      <c r="GG148" s="267"/>
      <c r="GH148" s="237"/>
      <c r="GI148" s="267"/>
      <c r="GJ148" s="267"/>
      <c r="GK148" s="199"/>
      <c r="GL148" s="269"/>
      <c r="GM148" s="269"/>
      <c r="GN148" s="269"/>
      <c r="GO148" s="269"/>
      <c r="GP148" s="269"/>
      <c r="GQ148" s="269"/>
      <c r="GR148" s="269"/>
      <c r="GS148" s="269"/>
      <c r="GT148" s="269"/>
      <c r="GU148" s="269"/>
      <c r="GV148" s="269"/>
      <c r="GW148" s="269" t="s">
        <v>90</v>
      </c>
      <c r="GX148" s="297"/>
      <c r="GY148" s="269"/>
      <c r="GZ148" s="269"/>
      <c r="HA148" s="269"/>
      <c r="HB148" s="269"/>
      <c r="HC148" s="269"/>
      <c r="HD148" s="269"/>
      <c r="HE148" s="239"/>
      <c r="HF148" s="295">
        <f t="shared" si="2"/>
        <v>1</v>
      </c>
      <c r="HG148" s="271">
        <v>34</v>
      </c>
      <c r="HH148" s="146">
        <f t="shared" si="3"/>
        <v>2.941176470588235</v>
      </c>
      <c r="HI148" s="291"/>
      <c r="HJ148" s="264" t="s">
        <v>89</v>
      </c>
      <c r="HK148" s="95"/>
      <c r="HM148" s="95"/>
      <c r="HP148" s="95"/>
      <c r="HT148" s="95"/>
      <c r="HU148" s="95"/>
      <c r="HY148" s="95"/>
      <c r="IC148" s="194"/>
      <c r="ID148" s="232"/>
      <c r="IE148" s="233"/>
      <c r="IF148" s="195"/>
      <c r="IG148" s="233"/>
      <c r="IH148" s="195"/>
      <c r="II148" s="233"/>
      <c r="IJ148" s="145"/>
      <c r="IK148" s="145"/>
      <c r="IL148" s="145"/>
      <c r="IM148" s="145"/>
      <c r="IN148" s="145"/>
      <c r="IO148" s="100"/>
      <c r="IP148" s="100"/>
      <c r="IQ148" s="234"/>
      <c r="IR148" s="100"/>
      <c r="IS148" s="100"/>
      <c r="IT148" s="102" t="s">
        <v>18</v>
      </c>
      <c r="IU148" s="195"/>
      <c r="IV148" s="195"/>
    </row>
    <row r="149" spans="1:256" s="115" customFormat="1" ht="18.75" customHeight="1">
      <c r="A149" s="291"/>
      <c r="B149" s="279" t="s">
        <v>91</v>
      </c>
      <c r="C149" s="116"/>
      <c r="E149" s="116"/>
      <c r="H149" s="116"/>
      <c r="L149" s="116"/>
      <c r="M149" s="116"/>
      <c r="Q149" s="116"/>
      <c r="U149" s="205"/>
      <c r="V149" s="245"/>
      <c r="W149" s="246"/>
      <c r="X149" s="206"/>
      <c r="Y149" s="246"/>
      <c r="Z149" s="206"/>
      <c r="AA149" s="246"/>
      <c r="AB149" s="154"/>
      <c r="AC149" s="154"/>
      <c r="AD149" s="154"/>
      <c r="AE149" s="154"/>
      <c r="AF149" s="154"/>
      <c r="AG149" s="121"/>
      <c r="AH149" s="121"/>
      <c r="AI149" s="247"/>
      <c r="AJ149" s="121"/>
      <c r="AK149" s="121"/>
      <c r="AL149" s="123" t="s">
        <v>18</v>
      </c>
      <c r="AM149" s="206"/>
      <c r="AN149" s="206"/>
      <c r="AO149" s="206"/>
      <c r="AP149" s="207"/>
      <c r="AQ149" s="248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48"/>
      <c r="BC149" s="207"/>
      <c r="BD149" s="248"/>
      <c r="BE149" s="208"/>
      <c r="BF149" s="127"/>
      <c r="BG149" s="127"/>
      <c r="BH149" s="127"/>
      <c r="BI149" s="127"/>
      <c r="BJ149" s="127"/>
      <c r="BK149" s="128"/>
      <c r="BL149" s="250"/>
      <c r="BM149" s="209"/>
      <c r="BN149" s="250"/>
      <c r="BO149" s="282"/>
      <c r="BP149" s="251"/>
      <c r="BQ149" s="281"/>
      <c r="BR149" s="122"/>
      <c r="BS149" s="281"/>
      <c r="BT149" s="122"/>
      <c r="BU149" s="128" t="s">
        <v>18</v>
      </c>
      <c r="BV149" s="282"/>
      <c r="BW149" s="250"/>
      <c r="BX149" s="282"/>
      <c r="BY149" s="282"/>
      <c r="BZ149" s="250"/>
      <c r="CA149" s="282"/>
      <c r="CB149" s="250"/>
      <c r="CC149" s="282"/>
      <c r="CD149" s="250"/>
      <c r="CE149" s="282"/>
      <c r="CF149" s="282"/>
      <c r="CG149" s="210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98"/>
      <c r="CU149" s="278"/>
      <c r="CV149" s="278"/>
      <c r="CW149" s="278"/>
      <c r="CX149" s="278" t="s">
        <v>55</v>
      </c>
      <c r="CY149" s="278"/>
      <c r="CZ149" s="278"/>
      <c r="DA149" s="252"/>
      <c r="DB149" s="211">
        <f t="shared" si="0"/>
        <v>1</v>
      </c>
      <c r="DC149" s="284">
        <v>34</v>
      </c>
      <c r="DD149" s="155">
        <f t="shared" si="1"/>
        <v>2.941176470588235</v>
      </c>
      <c r="DE149" s="291"/>
      <c r="DF149" s="279" t="s">
        <v>91</v>
      </c>
      <c r="DG149" s="116"/>
      <c r="DI149" s="116"/>
      <c r="DL149" s="116"/>
      <c r="DP149" s="116"/>
      <c r="DQ149" s="116"/>
      <c r="DU149" s="116"/>
      <c r="DY149" s="205"/>
      <c r="DZ149" s="245"/>
      <c r="EA149" s="246"/>
      <c r="EB149" s="206"/>
      <c r="EC149" s="246"/>
      <c r="ED149" s="206"/>
      <c r="EE149" s="246"/>
      <c r="EF149" s="154"/>
      <c r="EG149" s="154"/>
      <c r="EH149" s="154"/>
      <c r="EI149" s="154"/>
      <c r="EJ149" s="154"/>
      <c r="EK149" s="121"/>
      <c r="EL149" s="121"/>
      <c r="EM149" s="247"/>
      <c r="EN149" s="121"/>
      <c r="EO149" s="121"/>
      <c r="EP149" s="123" t="s">
        <v>18</v>
      </c>
      <c r="EQ149" s="206"/>
      <c r="ER149" s="206"/>
      <c r="ES149" s="206"/>
      <c r="ET149" s="207"/>
      <c r="EU149" s="248"/>
      <c r="EV149" s="207"/>
      <c r="EW149" s="207"/>
      <c r="EX149" s="207"/>
      <c r="EY149" s="207"/>
      <c r="EZ149" s="207"/>
      <c r="FA149" s="207"/>
      <c r="FB149" s="207"/>
      <c r="FC149" s="207"/>
      <c r="FD149" s="207"/>
      <c r="FE149" s="207"/>
      <c r="FF149" s="248"/>
      <c r="FG149" s="207"/>
      <c r="FH149" s="248"/>
      <c r="FI149" s="208"/>
      <c r="FJ149" s="127"/>
      <c r="FK149" s="127"/>
      <c r="FL149" s="127"/>
      <c r="FM149" s="127"/>
      <c r="FN149" s="127"/>
      <c r="FO149" s="128"/>
      <c r="FP149" s="250"/>
      <c r="FQ149" s="209"/>
      <c r="FR149" s="250"/>
      <c r="FS149" s="282"/>
      <c r="FT149" s="251"/>
      <c r="FU149" s="281"/>
      <c r="FV149" s="122"/>
      <c r="FW149" s="281"/>
      <c r="FX149" s="122"/>
      <c r="FY149" s="128" t="s">
        <v>18</v>
      </c>
      <c r="FZ149" s="282"/>
      <c r="GA149" s="250"/>
      <c r="GB149" s="282"/>
      <c r="GC149" s="282"/>
      <c r="GD149" s="250"/>
      <c r="GE149" s="282"/>
      <c r="GF149" s="250"/>
      <c r="GG149" s="282"/>
      <c r="GH149" s="250"/>
      <c r="GI149" s="282"/>
      <c r="GJ149" s="282"/>
      <c r="GK149" s="210"/>
      <c r="GL149" s="278"/>
      <c r="GM149" s="278"/>
      <c r="GN149" s="278"/>
      <c r="GO149" s="278"/>
      <c r="GP149" s="278"/>
      <c r="GQ149" s="278"/>
      <c r="GR149" s="278"/>
      <c r="GS149" s="278"/>
      <c r="GT149" s="278"/>
      <c r="GU149" s="278"/>
      <c r="GV149" s="278"/>
      <c r="GW149" s="278"/>
      <c r="GX149" s="298"/>
      <c r="GY149" s="278"/>
      <c r="GZ149" s="278"/>
      <c r="HA149" s="278"/>
      <c r="HB149" s="278" t="s">
        <v>55</v>
      </c>
      <c r="HC149" s="278"/>
      <c r="HD149" s="278"/>
      <c r="HE149" s="252"/>
      <c r="HF149" s="211">
        <f t="shared" si="2"/>
        <v>1</v>
      </c>
      <c r="HG149" s="284">
        <v>34</v>
      </c>
      <c r="HH149" s="155">
        <f t="shared" si="3"/>
        <v>2.941176470588235</v>
      </c>
      <c r="HI149" s="291"/>
      <c r="HJ149" s="279" t="s">
        <v>91</v>
      </c>
      <c r="HK149" s="116"/>
      <c r="HM149" s="116"/>
      <c r="HP149" s="116"/>
      <c r="HT149" s="116"/>
      <c r="HU149" s="116"/>
      <c r="HY149" s="116"/>
      <c r="IC149" s="205"/>
      <c r="ID149" s="245"/>
      <c r="IE149" s="246"/>
      <c r="IF149" s="206"/>
      <c r="IG149" s="246"/>
      <c r="IH149" s="206"/>
      <c r="II149" s="246"/>
      <c r="IJ149" s="154"/>
      <c r="IK149" s="154"/>
      <c r="IL149" s="154"/>
      <c r="IM149" s="154"/>
      <c r="IN149" s="154"/>
      <c r="IO149" s="121"/>
      <c r="IP149" s="121"/>
      <c r="IQ149" s="247"/>
      <c r="IR149" s="121"/>
      <c r="IS149" s="121"/>
      <c r="IT149" s="123" t="s">
        <v>18</v>
      </c>
      <c r="IU149" s="206"/>
      <c r="IV149" s="206"/>
    </row>
    <row r="150" spans="1:128" ht="18.75" customHeight="1">
      <c r="A150" s="299"/>
      <c r="B150" s="300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301"/>
      <c r="V150" s="302"/>
      <c r="W150" s="302"/>
      <c r="X150" s="302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4"/>
      <c r="AV150" s="304"/>
      <c r="AW150" s="304"/>
      <c r="AX150" s="304"/>
      <c r="AY150" s="304"/>
      <c r="AZ150" s="304"/>
      <c r="BA150" s="304"/>
      <c r="BB150" s="304"/>
      <c r="BC150" s="304"/>
      <c r="BD150" s="304"/>
      <c r="BE150" s="304"/>
      <c r="BF150" s="304"/>
      <c r="BG150" s="304"/>
      <c r="BH150" s="304"/>
      <c r="BI150" s="304"/>
      <c r="BJ150" s="304"/>
      <c r="BK150" s="102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  <c r="CS150" s="297"/>
      <c r="CT150" s="297"/>
      <c r="CU150" s="297"/>
      <c r="CV150" s="297"/>
      <c r="CW150" s="297"/>
      <c r="CX150" s="297"/>
      <c r="CY150" s="297"/>
      <c r="CZ150" s="297"/>
      <c r="DA150" s="297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</row>
    <row r="151" spans="1:128" ht="18.75" customHeight="1">
      <c r="A151" s="305"/>
      <c r="B151" s="306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307"/>
      <c r="V151" s="308"/>
      <c r="W151" s="308"/>
      <c r="X151" s="308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0"/>
      <c r="BF151" s="310"/>
      <c r="BG151" s="310"/>
      <c r="BH151" s="310"/>
      <c r="BI151" s="310"/>
      <c r="BJ151" s="310"/>
      <c r="BK151" s="102"/>
      <c r="BL151" s="311"/>
      <c r="BM151" s="311"/>
      <c r="BN151" s="311"/>
      <c r="BO151" s="311"/>
      <c r="BP151" s="311"/>
      <c r="BQ151" s="311"/>
      <c r="BR151" s="311"/>
      <c r="BS151" s="311"/>
      <c r="BT151" s="311"/>
      <c r="BU151" s="311"/>
      <c r="BV151" s="311"/>
      <c r="BW151" s="311"/>
      <c r="BX151" s="311"/>
      <c r="BY151" s="311"/>
      <c r="BZ151" s="311"/>
      <c r="CA151" s="311"/>
      <c r="CB151" s="311"/>
      <c r="CC151" s="311"/>
      <c r="CD151" s="311"/>
      <c r="CE151" s="311"/>
      <c r="CF151" s="311"/>
      <c r="CG151" s="298"/>
      <c r="CH151" s="298"/>
      <c r="CI151" s="298"/>
      <c r="CJ151" s="298"/>
      <c r="CK151" s="298"/>
      <c r="CL151" s="298"/>
      <c r="CM151" s="298"/>
      <c r="CN151" s="298"/>
      <c r="CO151" s="298"/>
      <c r="CP151" s="298"/>
      <c r="CQ151" s="298"/>
      <c r="CR151" s="298"/>
      <c r="CS151" s="298"/>
      <c r="CT151" s="297"/>
      <c r="CU151" s="298"/>
      <c r="CV151" s="298"/>
      <c r="CW151" s="298"/>
      <c r="CX151" s="298"/>
      <c r="CY151" s="298"/>
      <c r="CZ151" s="298"/>
      <c r="DA151" s="298"/>
      <c r="DB151" s="311"/>
      <c r="DC151" s="311"/>
      <c r="DD151" s="311"/>
      <c r="DE151" s="311"/>
      <c r="DF151" s="311"/>
      <c r="DG151" s="311"/>
      <c r="DH151" s="311"/>
      <c r="DI151" s="311"/>
      <c r="DJ151" s="311"/>
      <c r="DK151" s="311"/>
      <c r="DL151" s="311"/>
      <c r="DM151" s="311"/>
      <c r="DN151" s="312"/>
      <c r="DO151" s="312"/>
      <c r="DP151" s="312"/>
      <c r="DQ151" s="312"/>
      <c r="DR151" s="312"/>
      <c r="DS151" s="312"/>
      <c r="DT151" s="312"/>
      <c r="DU151" s="312"/>
      <c r="DV151" s="312"/>
      <c r="DW151" s="312"/>
      <c r="DX151" s="312"/>
    </row>
    <row r="152" spans="1:128" ht="18.75" customHeight="1">
      <c r="A152" s="299"/>
      <c r="B152" s="300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301"/>
      <c r="V152" s="302"/>
      <c r="W152" s="302"/>
      <c r="X152" s="302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4"/>
      <c r="BE152" s="304"/>
      <c r="BF152" s="304"/>
      <c r="BG152" s="304"/>
      <c r="BH152" s="304"/>
      <c r="BI152" s="304"/>
      <c r="BJ152" s="304"/>
      <c r="BK152" s="102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  <c r="CS152" s="297"/>
      <c r="CT152" s="313"/>
      <c r="CU152" s="297"/>
      <c r="CV152" s="297"/>
      <c r="CW152" s="297"/>
      <c r="CX152" s="297"/>
      <c r="CY152" s="297"/>
      <c r="CZ152" s="297"/>
      <c r="DA152" s="297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</row>
    <row r="153" spans="1:128" ht="11.25" customHeight="1">
      <c r="A153" s="299"/>
      <c r="B153" s="314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6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4"/>
      <c r="AV153" s="304"/>
      <c r="AW153" s="304"/>
      <c r="AX153" s="304"/>
      <c r="AY153" s="304"/>
      <c r="AZ153" s="304"/>
      <c r="BA153" s="304"/>
      <c r="BB153" s="304"/>
      <c r="BC153" s="304"/>
      <c r="BD153" s="304"/>
      <c r="BE153" s="304"/>
      <c r="BF153" s="304"/>
      <c r="BG153" s="304"/>
      <c r="BH153" s="304"/>
      <c r="BI153" s="304"/>
      <c r="BJ153" s="304"/>
      <c r="BK153" s="102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297"/>
      <c r="CH153" s="297"/>
      <c r="CI153" s="297"/>
      <c r="CJ153" s="297"/>
      <c r="CK153" s="297"/>
      <c r="CL153" s="297"/>
      <c r="CM153" s="297"/>
      <c r="CN153" s="297"/>
      <c r="CO153" s="297"/>
      <c r="CP153" s="297"/>
      <c r="CQ153" s="297"/>
      <c r="CR153" s="297"/>
      <c r="CS153" s="297"/>
      <c r="CT153" s="313"/>
      <c r="CU153" s="297"/>
      <c r="CV153" s="297"/>
      <c r="CW153" s="297"/>
      <c r="CX153" s="297"/>
      <c r="CY153" s="297"/>
      <c r="CZ153" s="297"/>
      <c r="DA153" s="297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</row>
    <row r="154" spans="1:128" ht="16.5" customHeight="1">
      <c r="A154" s="299"/>
      <c r="B154" s="314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6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4"/>
      <c r="AV154" s="304"/>
      <c r="AW154" s="304"/>
      <c r="AX154" s="304"/>
      <c r="AY154" s="304"/>
      <c r="AZ154" s="304"/>
      <c r="BA154" s="304"/>
      <c r="BB154" s="304"/>
      <c r="BC154" s="304"/>
      <c r="BD154" s="304"/>
      <c r="BE154" s="304"/>
      <c r="BF154" s="304"/>
      <c r="BG154" s="304"/>
      <c r="BH154" s="304"/>
      <c r="BI154" s="304"/>
      <c r="BJ154" s="304"/>
      <c r="BK154" s="102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297"/>
      <c r="CH154" s="297"/>
      <c r="CI154" s="297"/>
      <c r="CJ154" s="297"/>
      <c r="CK154" s="297"/>
      <c r="CL154" s="297"/>
      <c r="CM154" s="297"/>
      <c r="CN154" s="297"/>
      <c r="CO154" s="297"/>
      <c r="CP154" s="297"/>
      <c r="CQ154" s="297"/>
      <c r="CR154" s="297"/>
      <c r="CS154" s="297"/>
      <c r="CT154" s="313"/>
      <c r="CU154" s="297"/>
      <c r="CV154" s="297"/>
      <c r="CW154" s="297"/>
      <c r="CX154" s="297"/>
      <c r="CY154" s="297"/>
      <c r="CZ154" s="297"/>
      <c r="DA154" s="297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</row>
    <row r="155" spans="1:117" ht="14.25" customHeight="1">
      <c r="A155" s="317"/>
      <c r="B155" s="318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9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1"/>
      <c r="AJ155" s="321"/>
      <c r="AK155" s="321"/>
      <c r="AL155" s="321"/>
      <c r="AM155" s="321"/>
      <c r="AN155" s="321"/>
      <c r="AO155" s="321"/>
      <c r="AP155" s="321"/>
      <c r="AQ155" s="321"/>
      <c r="AR155" s="321"/>
      <c r="AS155" s="321"/>
      <c r="AT155" s="321"/>
      <c r="AU155" s="322"/>
      <c r="AV155" s="322"/>
      <c r="AW155" s="322"/>
      <c r="AX155" s="322"/>
      <c r="AY155" s="322"/>
      <c r="AZ155" s="322"/>
      <c r="BA155" s="322"/>
      <c r="BB155" s="322"/>
      <c r="BC155" s="322"/>
      <c r="BD155" s="322"/>
      <c r="BE155" s="322"/>
      <c r="BF155" s="322"/>
      <c r="BG155" s="322"/>
      <c r="BH155" s="322"/>
      <c r="BI155" s="322"/>
      <c r="BJ155" s="322"/>
      <c r="BK155" s="102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3"/>
      <c r="CH155" s="313"/>
      <c r="CI155" s="313"/>
      <c r="CJ155" s="313"/>
      <c r="CK155" s="313"/>
      <c r="CL155" s="313"/>
      <c r="CM155" s="313"/>
      <c r="CN155" s="313"/>
      <c r="CO155" s="313"/>
      <c r="CP155" s="313"/>
      <c r="CQ155" s="313"/>
      <c r="CR155" s="313"/>
      <c r="CS155" s="313"/>
      <c r="CT155" s="313"/>
      <c r="CU155" s="313"/>
      <c r="CV155" s="313"/>
      <c r="CW155" s="313"/>
      <c r="CX155" s="313"/>
      <c r="CY155" s="313"/>
      <c r="CZ155" s="313"/>
      <c r="DA155" s="313"/>
      <c r="DB155" s="317"/>
      <c r="DC155" s="317"/>
      <c r="DD155" s="317"/>
      <c r="DE155" s="317"/>
      <c r="DF155" s="317"/>
      <c r="DG155" s="317"/>
      <c r="DH155" s="317"/>
      <c r="DI155" s="317"/>
      <c r="DJ155" s="317"/>
      <c r="DK155" s="317"/>
      <c r="DL155" s="317"/>
      <c r="DM155" s="317"/>
    </row>
    <row r="156" spans="1:117" ht="14.25" customHeight="1">
      <c r="A156" s="317"/>
      <c r="B156" s="318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6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21"/>
      <c r="AJ156" s="321"/>
      <c r="AK156" s="321"/>
      <c r="AL156" s="321"/>
      <c r="AM156" s="321"/>
      <c r="AN156" s="321"/>
      <c r="AO156" s="321"/>
      <c r="AP156" s="321"/>
      <c r="AQ156" s="321"/>
      <c r="AR156" s="321"/>
      <c r="AS156" s="321"/>
      <c r="AT156" s="321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22"/>
      <c r="BE156" s="322"/>
      <c r="BF156" s="322"/>
      <c r="BG156" s="322"/>
      <c r="BH156" s="322"/>
      <c r="BI156" s="322"/>
      <c r="BJ156" s="322"/>
      <c r="BK156" s="102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3"/>
      <c r="CH156" s="313"/>
      <c r="CI156" s="313"/>
      <c r="CJ156" s="313"/>
      <c r="CK156" s="313"/>
      <c r="CL156" s="313"/>
      <c r="CM156" s="313"/>
      <c r="CN156" s="313"/>
      <c r="CO156" s="313"/>
      <c r="CP156" s="313"/>
      <c r="CQ156" s="313"/>
      <c r="CR156" s="313"/>
      <c r="CS156" s="313"/>
      <c r="CT156" s="313"/>
      <c r="CU156" s="313"/>
      <c r="CV156" s="313"/>
      <c r="CW156" s="313"/>
      <c r="CX156" s="313"/>
      <c r="CY156" s="313"/>
      <c r="CZ156" s="313"/>
      <c r="DA156" s="313"/>
      <c r="DB156" s="317"/>
      <c r="DC156" s="317"/>
      <c r="DD156" s="317"/>
      <c r="DE156" s="317"/>
      <c r="DF156" s="317"/>
      <c r="DG156" s="317"/>
      <c r="DH156" s="317"/>
      <c r="DI156" s="317"/>
      <c r="DJ156" s="317"/>
      <c r="DK156" s="317"/>
      <c r="DL156" s="317"/>
      <c r="DM156" s="317"/>
    </row>
    <row r="157" spans="1:117" ht="14.25" customHeight="1">
      <c r="A157" s="317"/>
      <c r="B157" s="318"/>
      <c r="C157" s="95"/>
      <c r="D157" s="95"/>
      <c r="E157" s="315"/>
      <c r="F157" s="315"/>
      <c r="G157" s="315"/>
      <c r="H157" s="95"/>
      <c r="I157" s="95"/>
      <c r="J157" s="95"/>
      <c r="K157" s="95"/>
      <c r="L157" s="95"/>
      <c r="M157" s="95"/>
      <c r="N157" s="315"/>
      <c r="O157" s="315"/>
      <c r="P157" s="315"/>
      <c r="Q157" s="315"/>
      <c r="R157" s="315"/>
      <c r="S157" s="315"/>
      <c r="T157" s="315"/>
      <c r="U157" s="323"/>
      <c r="V157" s="303"/>
      <c r="W157" s="303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21"/>
      <c r="AJ157" s="321"/>
      <c r="AK157" s="321"/>
      <c r="AL157" s="321"/>
      <c r="AM157" s="321"/>
      <c r="AN157" s="321"/>
      <c r="AO157" s="321"/>
      <c r="AP157" s="321"/>
      <c r="AQ157" s="321"/>
      <c r="AR157" s="321"/>
      <c r="AS157" s="321"/>
      <c r="AT157" s="321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22"/>
      <c r="BE157" s="322"/>
      <c r="BF157" s="322"/>
      <c r="BG157" s="322"/>
      <c r="BH157" s="322"/>
      <c r="BI157" s="322"/>
      <c r="BJ157" s="322"/>
      <c r="BK157" s="102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3"/>
      <c r="CH157" s="313"/>
      <c r="CI157" s="313"/>
      <c r="CJ157" s="313"/>
      <c r="CK157" s="313"/>
      <c r="CL157" s="313"/>
      <c r="CM157" s="313"/>
      <c r="CN157" s="313"/>
      <c r="CO157" s="313"/>
      <c r="CP157" s="313"/>
      <c r="CQ157" s="313"/>
      <c r="CR157" s="313"/>
      <c r="CS157" s="313"/>
      <c r="CT157" s="313"/>
      <c r="CU157" s="313"/>
      <c r="CV157" s="313"/>
      <c r="CW157" s="313"/>
      <c r="CX157" s="313"/>
      <c r="CY157" s="313"/>
      <c r="CZ157" s="313"/>
      <c r="DA157" s="313"/>
      <c r="DB157" s="317"/>
      <c r="DC157" s="317"/>
      <c r="DD157" s="317"/>
      <c r="DE157" s="317"/>
      <c r="DF157" s="317"/>
      <c r="DG157" s="317"/>
      <c r="DH157" s="317"/>
      <c r="DI157" s="317"/>
      <c r="DJ157" s="317"/>
      <c r="DK157" s="317"/>
      <c r="DL157" s="317"/>
      <c r="DM157" s="317"/>
    </row>
    <row r="158" spans="1:117" ht="54.75" customHeight="1">
      <c r="A158" s="317"/>
      <c r="B158" s="324"/>
      <c r="C158" s="315"/>
      <c r="D158" s="315"/>
      <c r="E158" s="315"/>
      <c r="F158" s="325" t="s">
        <v>92</v>
      </c>
      <c r="G158" s="95"/>
      <c r="H158" s="326" t="s">
        <v>93</v>
      </c>
      <c r="I158" s="326"/>
      <c r="J158" s="326"/>
      <c r="K158" s="326"/>
      <c r="L158" s="326" t="s">
        <v>94</v>
      </c>
      <c r="M158" s="95"/>
      <c r="N158" s="327" t="s">
        <v>95</v>
      </c>
      <c r="O158" s="327"/>
      <c r="P158" s="327"/>
      <c r="Q158" s="325" t="s">
        <v>96</v>
      </c>
      <c r="R158" s="95"/>
      <c r="S158" s="95"/>
      <c r="T158" s="95"/>
      <c r="U158" s="301"/>
      <c r="V158" s="302"/>
      <c r="W158" s="302"/>
      <c r="X158" s="302"/>
      <c r="Y158" s="303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21"/>
      <c r="AJ158" s="321"/>
      <c r="AK158" s="321"/>
      <c r="AL158" s="321"/>
      <c r="AM158" s="321"/>
      <c r="AN158" s="321"/>
      <c r="AO158" s="321"/>
      <c r="AP158" s="321"/>
      <c r="AQ158" s="321"/>
      <c r="AR158" s="321"/>
      <c r="AS158" s="321"/>
      <c r="AT158" s="321"/>
      <c r="AU158" s="322"/>
      <c r="AV158" s="322"/>
      <c r="AW158" s="322"/>
      <c r="AX158" s="322"/>
      <c r="AY158" s="322"/>
      <c r="AZ158" s="322"/>
      <c r="BA158" s="322"/>
      <c r="BB158" s="322"/>
      <c r="BC158" s="322"/>
      <c r="BD158" s="322"/>
      <c r="BE158" s="322"/>
      <c r="BF158" s="322"/>
      <c r="BG158" s="322"/>
      <c r="BH158" s="322"/>
      <c r="BI158" s="322"/>
      <c r="BJ158" s="322"/>
      <c r="BK158" s="102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3"/>
      <c r="CH158" s="313"/>
      <c r="CI158" s="313"/>
      <c r="CJ158" s="313"/>
      <c r="CK158" s="313"/>
      <c r="CL158" s="313"/>
      <c r="CM158" s="313"/>
      <c r="CN158" s="313"/>
      <c r="CO158" s="313"/>
      <c r="CP158" s="313"/>
      <c r="CQ158" s="313"/>
      <c r="CR158" s="313"/>
      <c r="CS158" s="313"/>
      <c r="CT158" s="313"/>
      <c r="CU158" s="313"/>
      <c r="CV158" s="313"/>
      <c r="CW158" s="313"/>
      <c r="CX158" s="313"/>
      <c r="CY158" s="313"/>
      <c r="CZ158" s="313"/>
      <c r="DA158" s="313"/>
      <c r="DB158" s="317"/>
      <c r="DC158" s="317"/>
      <c r="DD158" s="317"/>
      <c r="DE158" s="317"/>
      <c r="DF158" s="317"/>
      <c r="DG158" s="317"/>
      <c r="DH158" s="317"/>
      <c r="DI158" s="317"/>
      <c r="DJ158" s="317"/>
      <c r="DK158" s="317"/>
      <c r="DL158" s="317"/>
      <c r="DM158" s="317"/>
    </row>
    <row r="159" spans="1:117" ht="14.25" customHeight="1">
      <c r="A159" s="317"/>
      <c r="B159" s="324"/>
      <c r="C159" s="315"/>
      <c r="D159" s="315"/>
      <c r="E159" s="315"/>
      <c r="F159" s="328" t="s">
        <v>97</v>
      </c>
      <c r="G159" s="95"/>
      <c r="H159" s="329" t="s">
        <v>98</v>
      </c>
      <c r="I159" s="329"/>
      <c r="J159" s="329"/>
      <c r="K159" s="329"/>
      <c r="L159" s="330" t="s">
        <v>26</v>
      </c>
      <c r="M159" s="95"/>
      <c r="N159" s="327" t="s">
        <v>99</v>
      </c>
      <c r="O159" s="327"/>
      <c r="P159" s="327"/>
      <c r="Q159" s="315"/>
      <c r="R159" s="95"/>
      <c r="S159" s="95"/>
      <c r="T159" s="95"/>
      <c r="U159" s="301"/>
      <c r="V159" s="302"/>
      <c r="W159" s="302"/>
      <c r="X159" s="302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21"/>
      <c r="AJ159" s="321"/>
      <c r="AK159" s="321"/>
      <c r="AL159" s="321"/>
      <c r="AM159" s="321"/>
      <c r="AN159" s="321"/>
      <c r="AO159" s="321"/>
      <c r="AP159" s="321"/>
      <c r="AQ159" s="321"/>
      <c r="AR159" s="321"/>
      <c r="AS159" s="321"/>
      <c r="AT159" s="321"/>
      <c r="AU159" s="322"/>
      <c r="AV159" s="322"/>
      <c r="AW159" s="322"/>
      <c r="AX159" s="322"/>
      <c r="AY159" s="322"/>
      <c r="AZ159" s="322"/>
      <c r="BA159" s="322"/>
      <c r="BB159" s="322"/>
      <c r="BC159" s="322"/>
      <c r="BD159" s="322"/>
      <c r="BE159" s="322"/>
      <c r="BF159" s="322"/>
      <c r="BG159" s="322"/>
      <c r="BH159" s="322"/>
      <c r="BI159" s="322"/>
      <c r="BJ159" s="322"/>
      <c r="BK159" s="102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3"/>
      <c r="CH159" s="313"/>
      <c r="CI159" s="313"/>
      <c r="CJ159" s="313"/>
      <c r="CK159" s="313"/>
      <c r="CL159" s="313"/>
      <c r="CM159" s="313"/>
      <c r="CN159" s="313"/>
      <c r="CO159" s="313"/>
      <c r="CP159" s="313"/>
      <c r="CQ159" s="313"/>
      <c r="CR159" s="313"/>
      <c r="CS159" s="313"/>
      <c r="CT159" s="313"/>
      <c r="CU159" s="313"/>
      <c r="CV159" s="313"/>
      <c r="CW159" s="313"/>
      <c r="CX159" s="313"/>
      <c r="CY159" s="313"/>
      <c r="CZ159" s="313"/>
      <c r="DA159" s="313"/>
      <c r="DB159" s="317"/>
      <c r="DC159" s="317"/>
      <c r="DD159" s="317"/>
      <c r="DE159" s="317"/>
      <c r="DF159" s="317"/>
      <c r="DG159" s="317"/>
      <c r="DH159" s="317"/>
      <c r="DI159" s="317"/>
      <c r="DJ159" s="317"/>
      <c r="DK159" s="317"/>
      <c r="DL159" s="317"/>
      <c r="DM159" s="317"/>
    </row>
    <row r="160" spans="1:117" ht="14.25" customHeight="1">
      <c r="A160" s="317"/>
      <c r="B160" s="324"/>
      <c r="C160" s="315"/>
      <c r="D160" s="315"/>
      <c r="E160" s="315"/>
      <c r="F160" s="315" t="s">
        <v>100</v>
      </c>
      <c r="G160" s="95"/>
      <c r="H160" s="329" t="s">
        <v>101</v>
      </c>
      <c r="I160" s="329"/>
      <c r="J160" s="329"/>
      <c r="K160" s="329"/>
      <c r="L160" s="330" t="s">
        <v>37</v>
      </c>
      <c r="M160" s="95"/>
      <c r="N160" s="331" t="s">
        <v>102</v>
      </c>
      <c r="O160" s="331"/>
      <c r="P160" s="331"/>
      <c r="Q160" s="315"/>
      <c r="R160" s="95"/>
      <c r="S160" s="95"/>
      <c r="T160" s="95"/>
      <c r="U160" s="301"/>
      <c r="V160" s="302"/>
      <c r="W160" s="302"/>
      <c r="X160" s="302"/>
      <c r="Y160" s="303"/>
      <c r="Z160" s="303"/>
      <c r="AA160" s="303"/>
      <c r="AB160" s="303"/>
      <c r="AC160" s="303"/>
      <c r="AD160" s="303"/>
      <c r="AE160" s="303"/>
      <c r="AF160" s="303"/>
      <c r="AG160" s="303"/>
      <c r="AH160" s="303"/>
      <c r="AI160" s="321"/>
      <c r="AJ160" s="321"/>
      <c r="AK160" s="321"/>
      <c r="AL160" s="321"/>
      <c r="AM160" s="321"/>
      <c r="AN160" s="321"/>
      <c r="AO160" s="321"/>
      <c r="AP160" s="321"/>
      <c r="AQ160" s="321"/>
      <c r="AR160" s="321"/>
      <c r="AS160" s="321"/>
      <c r="AT160" s="321"/>
      <c r="AU160" s="322"/>
      <c r="AV160" s="322"/>
      <c r="AW160" s="322"/>
      <c r="AX160" s="322"/>
      <c r="AY160" s="322"/>
      <c r="AZ160" s="322"/>
      <c r="BA160" s="322"/>
      <c r="BB160" s="322"/>
      <c r="BC160" s="322"/>
      <c r="BD160" s="322"/>
      <c r="BE160" s="322"/>
      <c r="BF160" s="322"/>
      <c r="BG160" s="322"/>
      <c r="BH160" s="322"/>
      <c r="BI160" s="322"/>
      <c r="BJ160" s="322"/>
      <c r="BK160" s="102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3"/>
      <c r="CH160" s="313"/>
      <c r="CI160" s="313"/>
      <c r="CJ160" s="313"/>
      <c r="CK160" s="313"/>
      <c r="CL160" s="313"/>
      <c r="CM160" s="313"/>
      <c r="CN160" s="313"/>
      <c r="CO160" s="313"/>
      <c r="CP160" s="313"/>
      <c r="CQ160" s="313"/>
      <c r="CR160" s="313"/>
      <c r="CS160" s="313"/>
      <c r="CT160" s="313"/>
      <c r="CU160" s="313"/>
      <c r="CV160" s="313"/>
      <c r="CW160" s="313"/>
      <c r="CX160" s="313"/>
      <c r="CY160" s="313"/>
      <c r="CZ160" s="313"/>
      <c r="DA160" s="313"/>
      <c r="DB160" s="317"/>
      <c r="DC160" s="317"/>
      <c r="DD160" s="317"/>
      <c r="DE160" s="317"/>
      <c r="DF160" s="317"/>
      <c r="DG160" s="317"/>
      <c r="DH160" s="317"/>
      <c r="DI160" s="317"/>
      <c r="DJ160" s="317"/>
      <c r="DK160" s="317"/>
      <c r="DL160" s="317"/>
      <c r="DM160" s="317"/>
    </row>
    <row r="161" spans="1:117" ht="14.25" customHeight="1">
      <c r="A161" s="317"/>
      <c r="B161" s="324"/>
      <c r="C161" s="315"/>
      <c r="D161" s="315"/>
      <c r="E161" s="315"/>
      <c r="F161" s="315" t="s">
        <v>103</v>
      </c>
      <c r="G161" s="95"/>
      <c r="H161" s="329" t="s">
        <v>104</v>
      </c>
      <c r="I161" s="329"/>
      <c r="J161" s="329"/>
      <c r="K161" s="329"/>
      <c r="L161" s="330" t="s">
        <v>105</v>
      </c>
      <c r="M161" s="95"/>
      <c r="N161" s="327" t="s">
        <v>106</v>
      </c>
      <c r="O161" s="327"/>
      <c r="P161" s="327"/>
      <c r="Q161" s="315"/>
      <c r="R161" s="95"/>
      <c r="S161" s="95"/>
      <c r="T161" s="95"/>
      <c r="U161" s="301"/>
      <c r="V161" s="302"/>
      <c r="W161" s="302"/>
      <c r="X161" s="302"/>
      <c r="Y161" s="303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2"/>
      <c r="AV161" s="322"/>
      <c r="AW161" s="322"/>
      <c r="AX161" s="322"/>
      <c r="AY161" s="322"/>
      <c r="AZ161" s="322"/>
      <c r="BA161" s="322"/>
      <c r="BB161" s="322"/>
      <c r="BC161" s="322"/>
      <c r="BD161" s="322"/>
      <c r="BE161" s="322"/>
      <c r="BF161" s="322"/>
      <c r="BG161" s="322"/>
      <c r="BH161" s="322"/>
      <c r="BI161" s="322"/>
      <c r="BJ161" s="322"/>
      <c r="BK161" s="102"/>
      <c r="BL161" s="317"/>
      <c r="BM161" s="317"/>
      <c r="BN161" s="317"/>
      <c r="BO161" s="317"/>
      <c r="BP161" s="317"/>
      <c r="BQ161" s="317"/>
      <c r="BR161" s="317"/>
      <c r="BS161" s="317"/>
      <c r="BT161" s="317"/>
      <c r="BU161" s="317"/>
      <c r="BV161" s="317"/>
      <c r="BW161" s="317"/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3"/>
      <c r="CH161" s="313"/>
      <c r="CI161" s="313"/>
      <c r="CJ161" s="313"/>
      <c r="CK161" s="313"/>
      <c r="CL161" s="313"/>
      <c r="CM161" s="313"/>
      <c r="CN161" s="313"/>
      <c r="CO161" s="313"/>
      <c r="CP161" s="313"/>
      <c r="CQ161" s="313"/>
      <c r="CR161" s="313"/>
      <c r="CS161" s="313"/>
      <c r="CT161" s="313"/>
      <c r="CU161" s="313"/>
      <c r="CV161" s="313"/>
      <c r="CW161" s="313"/>
      <c r="CX161" s="313"/>
      <c r="CY161" s="313"/>
      <c r="CZ161" s="313"/>
      <c r="DA161" s="313"/>
      <c r="DB161" s="317"/>
      <c r="DC161" s="317"/>
      <c r="DD161" s="317"/>
      <c r="DE161" s="317"/>
      <c r="DF161" s="317"/>
      <c r="DG161" s="317"/>
      <c r="DH161" s="317"/>
      <c r="DI161" s="317"/>
      <c r="DJ161" s="317"/>
      <c r="DK161" s="317"/>
      <c r="DL161" s="317"/>
      <c r="DM161" s="317"/>
    </row>
    <row r="162" spans="1:117" ht="14.25" customHeight="1">
      <c r="A162" s="317"/>
      <c r="B162" s="324"/>
      <c r="C162" s="315"/>
      <c r="D162" s="315"/>
      <c r="E162" s="315"/>
      <c r="F162" s="315" t="s">
        <v>107</v>
      </c>
      <c r="G162" s="95"/>
      <c r="H162" s="329" t="s">
        <v>108</v>
      </c>
      <c r="I162" s="329"/>
      <c r="J162" s="329"/>
      <c r="K162" s="329"/>
      <c r="L162" s="330" t="s">
        <v>35</v>
      </c>
      <c r="M162" s="95"/>
      <c r="N162" s="95"/>
      <c r="O162" s="95"/>
      <c r="P162" s="95"/>
      <c r="Q162" s="95"/>
      <c r="R162" s="95"/>
      <c r="S162" s="95"/>
      <c r="T162" s="95"/>
      <c r="U162" s="301"/>
      <c r="V162" s="302"/>
      <c r="W162" s="302"/>
      <c r="X162" s="302"/>
      <c r="Y162" s="303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21"/>
      <c r="AJ162" s="321"/>
      <c r="AK162" s="321"/>
      <c r="AL162" s="321"/>
      <c r="AM162" s="321"/>
      <c r="AN162" s="321"/>
      <c r="AO162" s="321"/>
      <c r="AP162" s="321"/>
      <c r="AQ162" s="321"/>
      <c r="AR162" s="321"/>
      <c r="AS162" s="321"/>
      <c r="AT162" s="321"/>
      <c r="AU162" s="322"/>
      <c r="AV162" s="322"/>
      <c r="AW162" s="322"/>
      <c r="AX162" s="322"/>
      <c r="AY162" s="322"/>
      <c r="AZ162" s="322"/>
      <c r="BA162" s="322"/>
      <c r="BB162" s="322"/>
      <c r="BC162" s="322"/>
      <c r="BD162" s="322"/>
      <c r="BE162" s="322"/>
      <c r="BF162" s="322"/>
      <c r="BG162" s="322"/>
      <c r="BH162" s="322"/>
      <c r="BI162" s="322"/>
      <c r="BJ162" s="322"/>
      <c r="BK162" s="102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3"/>
      <c r="CH162" s="313"/>
      <c r="CI162" s="313"/>
      <c r="CJ162" s="313"/>
      <c r="CK162" s="313"/>
      <c r="CL162" s="313"/>
      <c r="CM162" s="313"/>
      <c r="CN162" s="313"/>
      <c r="CO162" s="313"/>
      <c r="CP162" s="313"/>
      <c r="CQ162" s="313"/>
      <c r="CR162" s="313"/>
      <c r="CS162" s="313"/>
      <c r="CT162" s="313"/>
      <c r="CU162" s="313"/>
      <c r="CV162" s="313"/>
      <c r="CW162" s="313"/>
      <c r="CX162" s="313"/>
      <c r="CY162" s="313"/>
      <c r="CZ162" s="313"/>
      <c r="DA162" s="313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</row>
    <row r="163" spans="1:117" ht="14.25" customHeight="1">
      <c r="A163" s="317"/>
      <c r="B163" s="324"/>
      <c r="C163" s="315"/>
      <c r="D163" s="315"/>
      <c r="E163" s="315"/>
      <c r="F163" s="328" t="s">
        <v>109</v>
      </c>
      <c r="G163" s="95"/>
      <c r="H163" s="329" t="s">
        <v>110</v>
      </c>
      <c r="I163" s="329"/>
      <c r="J163" s="329"/>
      <c r="K163" s="329"/>
      <c r="L163" s="330" t="s">
        <v>111</v>
      </c>
      <c r="M163" s="95"/>
      <c r="N163" s="95"/>
      <c r="O163" s="95"/>
      <c r="P163" s="95"/>
      <c r="Q163" s="95"/>
      <c r="R163" s="95"/>
      <c r="S163" s="95"/>
      <c r="T163" s="95"/>
      <c r="U163" s="301"/>
      <c r="V163" s="302"/>
      <c r="W163" s="302"/>
      <c r="X163" s="302"/>
      <c r="Y163" s="303"/>
      <c r="Z163" s="303"/>
      <c r="AA163" s="303"/>
      <c r="AB163" s="303"/>
      <c r="AC163" s="303"/>
      <c r="AD163" s="303"/>
      <c r="AE163" s="303"/>
      <c r="AF163" s="303"/>
      <c r="AG163" s="303"/>
      <c r="AH163" s="303"/>
      <c r="AI163" s="321"/>
      <c r="AJ163" s="321"/>
      <c r="AK163" s="321"/>
      <c r="AL163" s="321"/>
      <c r="AM163" s="321"/>
      <c r="AN163" s="321"/>
      <c r="AO163" s="321"/>
      <c r="AP163" s="321"/>
      <c r="AQ163" s="321"/>
      <c r="AR163" s="321"/>
      <c r="AS163" s="321"/>
      <c r="AT163" s="321"/>
      <c r="AU163" s="322"/>
      <c r="AV163" s="322"/>
      <c r="AW163" s="322"/>
      <c r="AX163" s="322"/>
      <c r="AY163" s="322"/>
      <c r="AZ163" s="322"/>
      <c r="BA163" s="322"/>
      <c r="BB163" s="322"/>
      <c r="BC163" s="322"/>
      <c r="BD163" s="322"/>
      <c r="BE163" s="322"/>
      <c r="BF163" s="322"/>
      <c r="BG163" s="322"/>
      <c r="BH163" s="322"/>
      <c r="BI163" s="322"/>
      <c r="BJ163" s="322"/>
      <c r="BK163" s="102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3"/>
      <c r="CH163" s="313"/>
      <c r="CI163" s="313"/>
      <c r="CJ163" s="313"/>
      <c r="CK163" s="313"/>
      <c r="CL163" s="313"/>
      <c r="CM163" s="313"/>
      <c r="CN163" s="313"/>
      <c r="CO163" s="313"/>
      <c r="CP163" s="313"/>
      <c r="CQ163" s="313"/>
      <c r="CR163" s="313"/>
      <c r="CS163" s="313"/>
      <c r="CT163" s="313"/>
      <c r="CU163" s="313"/>
      <c r="CV163" s="313"/>
      <c r="CW163" s="313"/>
      <c r="CX163" s="313"/>
      <c r="CY163" s="313"/>
      <c r="CZ163" s="313"/>
      <c r="DA163" s="313"/>
      <c r="DB163" s="317"/>
      <c r="DC163" s="317"/>
      <c r="DD163" s="317"/>
      <c r="DE163" s="317"/>
      <c r="DF163" s="317"/>
      <c r="DG163" s="317"/>
      <c r="DH163" s="317"/>
      <c r="DI163" s="317"/>
      <c r="DJ163" s="317"/>
      <c r="DK163" s="317"/>
      <c r="DL163" s="317"/>
      <c r="DM163" s="317"/>
    </row>
    <row r="164" spans="1:117" ht="14.25" customHeight="1">
      <c r="A164" s="317"/>
      <c r="B164" s="324"/>
      <c r="C164" s="315"/>
      <c r="D164" s="315"/>
      <c r="E164" s="315"/>
      <c r="F164" s="315" t="s">
        <v>112</v>
      </c>
      <c r="G164" s="95"/>
      <c r="H164" s="329" t="s">
        <v>113</v>
      </c>
      <c r="I164" s="329"/>
      <c r="J164" s="329"/>
      <c r="K164" s="329"/>
      <c r="L164" s="330" t="s">
        <v>20</v>
      </c>
      <c r="M164" s="95"/>
      <c r="N164" s="327" t="s">
        <v>114</v>
      </c>
      <c r="O164" s="327"/>
      <c r="P164" s="327"/>
      <c r="Q164" s="315"/>
      <c r="R164" s="95"/>
      <c r="S164" s="95"/>
      <c r="T164" s="95"/>
      <c r="U164" s="301"/>
      <c r="V164" s="302"/>
      <c r="W164" s="302"/>
      <c r="X164" s="302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2"/>
      <c r="AV164" s="322"/>
      <c r="AW164" s="322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102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3"/>
      <c r="CH164" s="313"/>
      <c r="CI164" s="313"/>
      <c r="CJ164" s="313"/>
      <c r="CK164" s="313"/>
      <c r="CL164" s="313"/>
      <c r="CM164" s="313"/>
      <c r="CN164" s="313"/>
      <c r="CO164" s="313"/>
      <c r="CP164" s="313"/>
      <c r="CQ164" s="313"/>
      <c r="CR164" s="313"/>
      <c r="CS164" s="313"/>
      <c r="CU164" s="313"/>
      <c r="CV164" s="313"/>
      <c r="CW164" s="313"/>
      <c r="CX164" s="313"/>
      <c r="CY164" s="313"/>
      <c r="CZ164" s="313"/>
      <c r="DA164" s="313"/>
      <c r="DB164" s="317"/>
      <c r="DC164" s="317"/>
      <c r="DD164" s="317"/>
      <c r="DE164" s="317"/>
      <c r="DF164" s="317"/>
      <c r="DG164" s="317"/>
      <c r="DH164" s="317"/>
      <c r="DI164" s="317"/>
      <c r="DJ164" s="317"/>
      <c r="DK164" s="317"/>
      <c r="DL164" s="317"/>
      <c r="DM164" s="317"/>
    </row>
    <row r="165" spans="1:117" ht="14.25" customHeight="1">
      <c r="A165" s="317"/>
      <c r="B165" s="324"/>
      <c r="C165" s="315"/>
      <c r="D165" s="315"/>
      <c r="E165" s="315"/>
      <c r="F165" s="315" t="s">
        <v>115</v>
      </c>
      <c r="G165" s="95"/>
      <c r="H165" s="329" t="s">
        <v>116</v>
      </c>
      <c r="I165" s="329"/>
      <c r="J165" s="329"/>
      <c r="K165" s="329"/>
      <c r="L165" s="330" t="s">
        <v>74</v>
      </c>
      <c r="M165" s="95"/>
      <c r="N165" s="327" t="s">
        <v>117</v>
      </c>
      <c r="O165" s="327"/>
      <c r="P165" s="327"/>
      <c r="Q165" s="95" t="s">
        <v>18</v>
      </c>
      <c r="R165" s="95"/>
      <c r="S165" s="95"/>
      <c r="T165" s="95"/>
      <c r="U165" s="301"/>
      <c r="V165" s="302"/>
      <c r="W165" s="302"/>
      <c r="X165" s="302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21"/>
      <c r="AJ165" s="321"/>
      <c r="AK165" s="321"/>
      <c r="AL165" s="321"/>
      <c r="AM165" s="321"/>
      <c r="AN165" s="321"/>
      <c r="AO165" s="321"/>
      <c r="AP165" s="321"/>
      <c r="AQ165" s="321"/>
      <c r="AR165" s="321"/>
      <c r="AS165" s="321"/>
      <c r="AT165" s="321"/>
      <c r="AU165" s="322"/>
      <c r="AV165" s="322"/>
      <c r="AW165" s="322"/>
      <c r="AX165" s="322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2"/>
      <c r="BJ165" s="322"/>
      <c r="BK165" s="102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3"/>
      <c r="CH165" s="313"/>
      <c r="CI165" s="313"/>
      <c r="CJ165" s="313"/>
      <c r="CK165" s="313"/>
      <c r="CL165" s="313"/>
      <c r="CM165" s="313"/>
      <c r="CN165" s="313"/>
      <c r="CO165" s="313"/>
      <c r="CP165" s="313"/>
      <c r="CQ165" s="313"/>
      <c r="CR165" s="313"/>
      <c r="CS165" s="313"/>
      <c r="CU165" s="313"/>
      <c r="CV165" s="313"/>
      <c r="CW165" s="313"/>
      <c r="CX165" s="313"/>
      <c r="CY165" s="313"/>
      <c r="CZ165" s="313"/>
      <c r="DA165" s="313"/>
      <c r="DB165" s="317"/>
      <c r="DC165" s="317"/>
      <c r="DD165" s="317"/>
      <c r="DE165" s="317"/>
      <c r="DF165" s="317"/>
      <c r="DG165" s="317"/>
      <c r="DH165" s="317"/>
      <c r="DI165" s="317"/>
      <c r="DJ165" s="317"/>
      <c r="DK165" s="317"/>
      <c r="DL165" s="317"/>
      <c r="DM165" s="317"/>
    </row>
    <row r="166" spans="1:117" ht="14.25" customHeight="1">
      <c r="A166" s="317"/>
      <c r="B166" s="324"/>
      <c r="C166" s="315"/>
      <c r="D166" s="315"/>
      <c r="E166" s="315"/>
      <c r="F166" s="315" t="s">
        <v>118</v>
      </c>
      <c r="G166" s="95"/>
      <c r="H166" s="329" t="s">
        <v>119</v>
      </c>
      <c r="I166" s="329"/>
      <c r="J166" s="329"/>
      <c r="K166" s="329"/>
      <c r="L166" s="330" t="s">
        <v>72</v>
      </c>
      <c r="M166" s="95"/>
      <c r="N166" s="95"/>
      <c r="O166" s="95"/>
      <c r="P166" s="95"/>
      <c r="Q166" s="95"/>
      <c r="R166" s="95"/>
      <c r="S166" s="95"/>
      <c r="T166" s="95"/>
      <c r="U166" s="301"/>
      <c r="V166" s="302"/>
      <c r="W166" s="302"/>
      <c r="X166" s="302"/>
      <c r="Y166" s="303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21"/>
      <c r="AJ166" s="321"/>
      <c r="AK166" s="321"/>
      <c r="AL166" s="321"/>
      <c r="AM166" s="321"/>
      <c r="AN166" s="321"/>
      <c r="AO166" s="321"/>
      <c r="AP166" s="321"/>
      <c r="AQ166" s="321"/>
      <c r="AR166" s="321"/>
      <c r="AS166" s="321"/>
      <c r="AT166" s="321"/>
      <c r="AU166" s="322"/>
      <c r="AV166" s="322"/>
      <c r="AW166" s="322"/>
      <c r="AX166" s="322"/>
      <c r="AY166" s="322"/>
      <c r="AZ166" s="322"/>
      <c r="BA166" s="322"/>
      <c r="BB166" s="322"/>
      <c r="BC166" s="322"/>
      <c r="BD166" s="322"/>
      <c r="BE166" s="322"/>
      <c r="BF166" s="322"/>
      <c r="BG166" s="322"/>
      <c r="BH166" s="322"/>
      <c r="BI166" s="322"/>
      <c r="BJ166" s="322"/>
      <c r="BK166" s="102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3"/>
      <c r="CH166" s="313"/>
      <c r="CI166" s="313"/>
      <c r="CJ166" s="313"/>
      <c r="CK166" s="313"/>
      <c r="CL166" s="313"/>
      <c r="CM166" s="313"/>
      <c r="CN166" s="313"/>
      <c r="CO166" s="313"/>
      <c r="CP166" s="313"/>
      <c r="CQ166" s="313"/>
      <c r="CR166" s="313"/>
      <c r="CS166" s="313"/>
      <c r="CU166" s="313"/>
      <c r="CV166" s="313"/>
      <c r="CW166" s="313"/>
      <c r="CX166" s="313"/>
      <c r="CY166" s="313"/>
      <c r="CZ166" s="313"/>
      <c r="DA166" s="313"/>
      <c r="DB166" s="317"/>
      <c r="DC166" s="317"/>
      <c r="DD166" s="317"/>
      <c r="DE166" s="317"/>
      <c r="DF166" s="317"/>
      <c r="DG166" s="317"/>
      <c r="DH166" s="317"/>
      <c r="DI166" s="317"/>
      <c r="DJ166" s="317"/>
      <c r="DK166" s="317"/>
      <c r="DL166" s="317"/>
      <c r="DM166" s="317"/>
    </row>
    <row r="167" spans="3:46" ht="14.25" customHeight="1">
      <c r="C167" s="315"/>
      <c r="D167" s="315"/>
      <c r="E167" s="315"/>
      <c r="F167" s="315" t="s">
        <v>120</v>
      </c>
      <c r="G167" s="332"/>
      <c r="H167" s="329" t="s">
        <v>121</v>
      </c>
      <c r="I167" s="329"/>
      <c r="J167" s="329"/>
      <c r="K167" s="329"/>
      <c r="L167" s="333" t="s">
        <v>122</v>
      </c>
      <c r="M167" s="332"/>
      <c r="N167" s="334"/>
      <c r="O167" s="332"/>
      <c r="P167" s="332"/>
      <c r="Q167" s="332"/>
      <c r="R167" s="332"/>
      <c r="S167" s="332"/>
      <c r="T167" s="335"/>
      <c r="U167" s="336"/>
      <c r="V167" s="336"/>
      <c r="W167" s="336"/>
      <c r="X167" s="336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</row>
    <row r="168" spans="3:46" ht="25.5" customHeight="1">
      <c r="C168" s="315"/>
      <c r="D168" s="315"/>
      <c r="E168" s="315"/>
      <c r="F168" s="328" t="s">
        <v>123</v>
      </c>
      <c r="G168" s="332"/>
      <c r="H168" s="329" t="s">
        <v>124</v>
      </c>
      <c r="I168" s="329"/>
      <c r="J168" s="329"/>
      <c r="K168" s="329"/>
      <c r="L168" s="333" t="s">
        <v>125</v>
      </c>
      <c r="M168" s="332"/>
      <c r="N168" s="150"/>
      <c r="O168" s="150"/>
      <c r="P168" s="150"/>
      <c r="Q168" s="150"/>
      <c r="R168" s="150"/>
      <c r="S168" s="150"/>
      <c r="T168" s="339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</row>
    <row r="169" spans="3:46" ht="14.25" customHeight="1">
      <c r="C169" s="315"/>
      <c r="D169" s="315"/>
      <c r="E169" s="315"/>
      <c r="F169" s="315" t="s">
        <v>126</v>
      </c>
      <c r="G169" s="332"/>
      <c r="H169" s="329" t="s">
        <v>127</v>
      </c>
      <c r="I169" s="329"/>
      <c r="J169" s="329"/>
      <c r="K169" s="329"/>
      <c r="L169" s="333" t="s">
        <v>33</v>
      </c>
      <c r="M169" s="332"/>
      <c r="N169" s="334"/>
      <c r="O169" s="332"/>
      <c r="P169" s="332"/>
      <c r="Q169" s="332"/>
      <c r="R169" s="332"/>
      <c r="S169" s="332"/>
      <c r="T169" s="335"/>
      <c r="U169" s="336"/>
      <c r="V169" s="336"/>
      <c r="W169" s="336"/>
      <c r="X169" s="336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</row>
    <row r="170" spans="3:46" ht="14.25" customHeight="1">
      <c r="C170" s="315"/>
      <c r="D170" s="315"/>
      <c r="E170" s="315"/>
      <c r="F170" s="315" t="s">
        <v>128</v>
      </c>
      <c r="G170" s="332"/>
      <c r="H170" s="329" t="s">
        <v>129</v>
      </c>
      <c r="I170" s="329"/>
      <c r="J170" s="329"/>
      <c r="K170" s="329"/>
      <c r="L170" s="333" t="s">
        <v>130</v>
      </c>
      <c r="M170" s="332"/>
      <c r="N170" s="332"/>
      <c r="O170" s="332"/>
      <c r="P170" s="332"/>
      <c r="Q170" s="332"/>
      <c r="R170" s="332"/>
      <c r="S170" s="332"/>
      <c r="T170" s="335"/>
      <c r="U170" s="336"/>
      <c r="V170" s="336"/>
      <c r="W170" s="336"/>
      <c r="X170" s="336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</row>
    <row r="171" spans="3:46" ht="14.25" customHeight="1">
      <c r="C171" s="315"/>
      <c r="D171" s="315"/>
      <c r="E171" s="315"/>
      <c r="F171" s="315" t="s">
        <v>131</v>
      </c>
      <c r="G171" s="332"/>
      <c r="H171" s="329" t="s">
        <v>132</v>
      </c>
      <c r="I171" s="329"/>
      <c r="J171" s="329"/>
      <c r="K171" s="329"/>
      <c r="L171" s="333" t="s">
        <v>133</v>
      </c>
      <c r="M171" s="332"/>
      <c r="N171" s="332"/>
      <c r="O171" s="332"/>
      <c r="P171" s="332"/>
      <c r="Q171" s="332"/>
      <c r="R171" s="332"/>
      <c r="S171" s="332"/>
      <c r="T171" s="335"/>
      <c r="U171" s="336"/>
      <c r="V171" s="336"/>
      <c r="W171" s="336"/>
      <c r="X171" s="336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</row>
    <row r="172" spans="3:46" ht="14.25" customHeight="1">
      <c r="C172" s="315"/>
      <c r="D172" s="315"/>
      <c r="E172" s="315"/>
      <c r="F172" s="315" t="s">
        <v>134</v>
      </c>
      <c r="G172" s="332"/>
      <c r="H172" s="329" t="s">
        <v>135</v>
      </c>
      <c r="I172" s="329"/>
      <c r="J172" s="329"/>
      <c r="K172" s="329"/>
      <c r="L172" s="333" t="s">
        <v>75</v>
      </c>
      <c r="M172" s="332"/>
      <c r="N172" s="332"/>
      <c r="O172" s="332"/>
      <c r="P172" s="332"/>
      <c r="Q172" s="332"/>
      <c r="R172" s="332"/>
      <c r="S172" s="332"/>
      <c r="T172" s="335"/>
      <c r="U172" s="336"/>
      <c r="V172" s="336"/>
      <c r="W172" s="336"/>
      <c r="X172" s="336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</row>
    <row r="173" spans="3:46" ht="14.25" customHeight="1">
      <c r="C173" s="315"/>
      <c r="D173" s="315"/>
      <c r="E173" s="315"/>
      <c r="F173" s="315" t="s">
        <v>136</v>
      </c>
      <c r="G173" s="332"/>
      <c r="H173" s="340" t="s">
        <v>137</v>
      </c>
      <c r="I173" s="340"/>
      <c r="J173" s="340"/>
      <c r="K173" s="340"/>
      <c r="L173" s="332" t="s">
        <v>138</v>
      </c>
      <c r="M173" s="332"/>
      <c r="N173" s="332"/>
      <c r="O173" s="332"/>
      <c r="P173" s="332"/>
      <c r="Q173" s="332"/>
      <c r="R173" s="332"/>
      <c r="S173" s="332"/>
      <c r="T173" s="335"/>
      <c r="U173" s="336"/>
      <c r="V173" s="336"/>
      <c r="W173" s="336"/>
      <c r="X173" s="336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</row>
    <row r="174" spans="3:46" ht="14.25" customHeight="1">
      <c r="C174" s="315"/>
      <c r="D174" s="315"/>
      <c r="E174" s="315"/>
      <c r="F174" s="315" t="s">
        <v>139</v>
      </c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5"/>
      <c r="U174" s="336"/>
      <c r="V174" s="336"/>
      <c r="W174" s="336"/>
      <c r="X174" s="336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</row>
    <row r="175" spans="3:46" ht="14.25" customHeight="1">
      <c r="C175" s="315"/>
      <c r="D175" s="315"/>
      <c r="E175" s="315"/>
      <c r="F175" s="315" t="s">
        <v>140</v>
      </c>
      <c r="G175" s="332"/>
      <c r="H175" s="331" t="s">
        <v>141</v>
      </c>
      <c r="I175" s="331"/>
      <c r="J175" s="331"/>
      <c r="K175" s="331"/>
      <c r="L175" s="325" t="s">
        <v>142</v>
      </c>
      <c r="M175" s="332"/>
      <c r="N175" s="332"/>
      <c r="O175" s="332"/>
      <c r="P175" s="332"/>
      <c r="Q175" s="332"/>
      <c r="R175" s="332"/>
      <c r="S175" s="332"/>
      <c r="T175" s="335"/>
      <c r="U175" s="336"/>
      <c r="V175" s="336"/>
      <c r="W175" s="336"/>
      <c r="X175" s="336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</row>
    <row r="176" spans="3:46" ht="14.25" customHeight="1">
      <c r="C176" s="315"/>
      <c r="D176" s="315"/>
      <c r="E176" s="315"/>
      <c r="F176" s="315" t="s">
        <v>143</v>
      </c>
      <c r="G176" s="332"/>
      <c r="H176" s="331">
        <v>2</v>
      </c>
      <c r="I176" s="331"/>
      <c r="J176" s="331"/>
      <c r="K176" s="331"/>
      <c r="L176" s="325" t="s">
        <v>144</v>
      </c>
      <c r="M176" s="332"/>
      <c r="N176" s="332"/>
      <c r="O176" s="332"/>
      <c r="P176" s="332"/>
      <c r="Q176" s="332"/>
      <c r="R176" s="332"/>
      <c r="S176" s="332"/>
      <c r="T176" s="335"/>
      <c r="U176" s="336"/>
      <c r="V176" s="336"/>
      <c r="W176" s="336"/>
      <c r="X176" s="336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</row>
    <row r="177" spans="3:46" ht="14.25" customHeight="1">
      <c r="C177" s="315"/>
      <c r="D177" s="315"/>
      <c r="E177" s="315"/>
      <c r="F177" s="331" t="s">
        <v>145</v>
      </c>
      <c r="G177" s="332"/>
      <c r="H177" s="340" t="s">
        <v>137</v>
      </c>
      <c r="I177" s="340"/>
      <c r="J177" s="340"/>
      <c r="K177" s="340"/>
      <c r="L177" s="341"/>
      <c r="M177" s="332"/>
      <c r="N177" s="332"/>
      <c r="O177" s="332"/>
      <c r="P177" s="332"/>
      <c r="Q177" s="332"/>
      <c r="R177" s="332"/>
      <c r="S177" s="332"/>
      <c r="T177" s="335"/>
      <c r="U177" s="336"/>
      <c r="V177" s="336"/>
      <c r="W177" s="336"/>
      <c r="X177" s="336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</row>
    <row r="178" spans="3:46" ht="14.25" customHeight="1">
      <c r="C178" s="315"/>
      <c r="D178" s="315"/>
      <c r="E178" s="315"/>
      <c r="F178" s="331" t="s">
        <v>146</v>
      </c>
      <c r="G178" s="332"/>
      <c r="H178" s="342"/>
      <c r="I178" s="342"/>
      <c r="J178" s="342"/>
      <c r="K178" s="342"/>
      <c r="L178" s="341"/>
      <c r="M178" s="332"/>
      <c r="N178" s="332"/>
      <c r="O178" s="332"/>
      <c r="P178" s="332"/>
      <c r="Q178" s="332"/>
      <c r="R178" s="332"/>
      <c r="S178" s="332"/>
      <c r="T178" s="335"/>
      <c r="U178" s="336"/>
      <c r="V178" s="336"/>
      <c r="W178" s="336"/>
      <c r="X178" s="336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</row>
    <row r="179" spans="3:46" ht="14.25" customHeight="1">
      <c r="C179" s="315"/>
      <c r="D179" s="315"/>
      <c r="E179" s="315"/>
      <c r="F179" s="331" t="s">
        <v>147</v>
      </c>
      <c r="G179" s="332"/>
      <c r="H179" s="343" t="s">
        <v>148</v>
      </c>
      <c r="I179" s="343"/>
      <c r="J179" s="343"/>
      <c r="K179" s="332"/>
      <c r="L179" s="332"/>
      <c r="M179" s="332"/>
      <c r="N179" s="332"/>
      <c r="O179" s="332"/>
      <c r="P179" s="332"/>
      <c r="Q179" s="332"/>
      <c r="R179" s="332"/>
      <c r="S179" s="332"/>
      <c r="T179" s="335"/>
      <c r="U179" s="336"/>
      <c r="V179" s="336"/>
      <c r="W179" s="336"/>
      <c r="X179" s="336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8"/>
      <c r="AJ179" s="338"/>
      <c r="AK179" s="338"/>
      <c r="AL179" s="338"/>
      <c r="AM179" s="338"/>
      <c r="AN179" s="338"/>
      <c r="AO179" s="338"/>
      <c r="AP179" s="338"/>
      <c r="AQ179" s="338"/>
      <c r="AR179" s="338"/>
      <c r="AS179" s="338"/>
      <c r="AT179" s="338"/>
    </row>
    <row r="180" spans="3:46" ht="33.75" customHeight="1">
      <c r="C180" s="315"/>
      <c r="D180" s="315"/>
      <c r="E180" s="315"/>
      <c r="F180" s="327" t="s">
        <v>149</v>
      </c>
      <c r="G180" s="332"/>
      <c r="H180" s="344" t="s">
        <v>150</v>
      </c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36"/>
      <c r="V180" s="336"/>
      <c r="W180" s="336"/>
      <c r="X180" s="336"/>
      <c r="Y180" s="337"/>
      <c r="Z180" s="337"/>
      <c r="AA180" s="337"/>
      <c r="AB180" s="337"/>
      <c r="AC180" s="337"/>
      <c r="AD180" s="337"/>
      <c r="AE180" s="337"/>
      <c r="AF180" s="337"/>
      <c r="AG180" s="337"/>
      <c r="AH180" s="337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</row>
    <row r="181" spans="3:46" ht="14.25" customHeight="1">
      <c r="C181" s="315"/>
      <c r="D181" s="315"/>
      <c r="E181" s="315"/>
      <c r="F181" s="328" t="s">
        <v>151</v>
      </c>
      <c r="G181" s="332"/>
      <c r="H181" s="344" t="s">
        <v>152</v>
      </c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36"/>
      <c r="V181" s="336"/>
      <c r="W181" s="336"/>
      <c r="X181" s="336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</row>
    <row r="182" spans="3:46" ht="14.25" customHeight="1">
      <c r="C182" s="315"/>
      <c r="D182" s="315"/>
      <c r="E182" s="315"/>
      <c r="F182" s="315" t="s">
        <v>153</v>
      </c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5"/>
      <c r="U182" s="336"/>
      <c r="V182" s="336"/>
      <c r="W182" s="336"/>
      <c r="X182" s="336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8"/>
      <c r="AJ182" s="338"/>
      <c r="AK182" s="338"/>
      <c r="AL182" s="338"/>
      <c r="AM182" s="338"/>
      <c r="AN182" s="338"/>
      <c r="AO182" s="338"/>
      <c r="AP182" s="338"/>
      <c r="AQ182" s="338"/>
      <c r="AR182" s="338"/>
      <c r="AS182" s="338"/>
      <c r="AT182" s="338"/>
    </row>
    <row r="183" spans="3:46" ht="14.25" customHeight="1">
      <c r="C183" s="345"/>
      <c r="D183" s="150"/>
      <c r="E183" s="150"/>
      <c r="F183" s="150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5"/>
      <c r="U183" s="336"/>
      <c r="V183" s="336"/>
      <c r="W183" s="336"/>
      <c r="X183" s="336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8"/>
      <c r="AJ183" s="338"/>
      <c r="AK183" s="338"/>
      <c r="AL183" s="338"/>
      <c r="AM183" s="338"/>
      <c r="AN183" s="338"/>
      <c r="AO183" s="338"/>
      <c r="AP183" s="338"/>
      <c r="AQ183" s="338"/>
      <c r="AR183" s="338"/>
      <c r="AS183" s="338"/>
      <c r="AT183" s="338"/>
    </row>
    <row r="184" spans="7:34" ht="24" customHeight="1"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7"/>
      <c r="U184" s="348"/>
      <c r="V184" s="348"/>
      <c r="W184" s="348"/>
      <c r="X184" s="348"/>
      <c r="Y184" s="349"/>
      <c r="Z184" s="349"/>
      <c r="AA184" s="349"/>
      <c r="AB184" s="349"/>
      <c r="AC184" s="349"/>
      <c r="AD184" s="349"/>
      <c r="AE184" s="349"/>
      <c r="AF184" s="349"/>
      <c r="AG184" s="92"/>
      <c r="AH184" s="92"/>
    </row>
    <row r="185" spans="7:34" ht="14.25" customHeight="1">
      <c r="G185" s="346"/>
      <c r="H185" s="346"/>
      <c r="I185" s="346"/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7"/>
      <c r="U185" s="348"/>
      <c r="V185" s="348"/>
      <c r="W185" s="348"/>
      <c r="X185" s="348"/>
      <c r="Y185" s="349"/>
      <c r="Z185" s="349"/>
      <c r="AA185" s="349"/>
      <c r="AB185" s="349"/>
      <c r="AC185" s="349"/>
      <c r="AD185" s="349"/>
      <c r="AE185" s="349"/>
      <c r="AF185" s="349"/>
      <c r="AG185" s="92"/>
      <c r="AH185" s="92"/>
    </row>
    <row r="186" spans="7:34" ht="14.25" customHeight="1"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7"/>
      <c r="U186" s="348"/>
      <c r="V186" s="348"/>
      <c r="W186" s="348"/>
      <c r="X186" s="348"/>
      <c r="Y186" s="349"/>
      <c r="Z186" s="349"/>
      <c r="AA186" s="349"/>
      <c r="AB186" s="349"/>
      <c r="AC186" s="349"/>
      <c r="AD186" s="349"/>
      <c r="AE186" s="349"/>
      <c r="AF186" s="349"/>
      <c r="AG186" s="92"/>
      <c r="AH186" s="92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3">
    <mergeCell ref="B1:B4"/>
    <mergeCell ref="C1:V1"/>
    <mergeCell ref="W1:AR1"/>
    <mergeCell ref="AS1:BN1"/>
    <mergeCell ref="BO1:DA1"/>
    <mergeCell ref="DB1:DD2"/>
    <mergeCell ref="C2:BK2"/>
    <mergeCell ref="DB3:DB4"/>
    <mergeCell ref="DC3:DC4"/>
    <mergeCell ref="DD3:DD4"/>
    <mergeCell ref="A24:A34"/>
    <mergeCell ref="A35:A46"/>
    <mergeCell ref="A47:A60"/>
    <mergeCell ref="A61:A74"/>
    <mergeCell ref="A75:A93"/>
    <mergeCell ref="A94:A113"/>
    <mergeCell ref="A114:A131"/>
    <mergeCell ref="A133:A149"/>
    <mergeCell ref="DE133:DE149"/>
    <mergeCell ref="HI133:HI149"/>
    <mergeCell ref="C158:E158"/>
    <mergeCell ref="H158:K158"/>
    <mergeCell ref="N158:P158"/>
    <mergeCell ref="C159:E159"/>
    <mergeCell ref="H159:K159"/>
    <mergeCell ref="N159:P159"/>
    <mergeCell ref="C160:E160"/>
    <mergeCell ref="H160:K160"/>
    <mergeCell ref="N160:P160"/>
    <mergeCell ref="C161:E161"/>
    <mergeCell ref="H161:K161"/>
    <mergeCell ref="N161:P161"/>
    <mergeCell ref="C162:E162"/>
    <mergeCell ref="H162:K162"/>
    <mergeCell ref="C163:E163"/>
    <mergeCell ref="H163:K163"/>
    <mergeCell ref="C164:E164"/>
    <mergeCell ref="H164:K164"/>
    <mergeCell ref="N164:P164"/>
    <mergeCell ref="C165:E165"/>
    <mergeCell ref="H165:K165"/>
    <mergeCell ref="N165:P165"/>
    <mergeCell ref="C166:E166"/>
    <mergeCell ref="H166:K166"/>
    <mergeCell ref="C167:E167"/>
    <mergeCell ref="H167:K167"/>
    <mergeCell ref="C168:E168"/>
    <mergeCell ref="H168:K168"/>
    <mergeCell ref="C169:E169"/>
    <mergeCell ref="H169:K169"/>
    <mergeCell ref="C170:E170"/>
    <mergeCell ref="H170:K170"/>
    <mergeCell ref="C171:E171"/>
    <mergeCell ref="H171:K171"/>
    <mergeCell ref="C172:E172"/>
    <mergeCell ref="H172:K172"/>
    <mergeCell ref="C173:E173"/>
    <mergeCell ref="H173:K173"/>
    <mergeCell ref="C174:E174"/>
    <mergeCell ref="C175:E175"/>
    <mergeCell ref="H175:K175"/>
    <mergeCell ref="C176:E176"/>
    <mergeCell ref="H176:K176"/>
    <mergeCell ref="C177:E177"/>
    <mergeCell ref="H177:K177"/>
    <mergeCell ref="C178:E178"/>
    <mergeCell ref="C179:E179"/>
    <mergeCell ref="H179:J179"/>
    <mergeCell ref="C180:E180"/>
    <mergeCell ref="H180:T180"/>
    <mergeCell ref="C181:E181"/>
    <mergeCell ref="H181:T181"/>
    <mergeCell ref="C182:E182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2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zoomScale="75" zoomScaleNormal="75" workbookViewId="0" topLeftCell="A1">
      <selection activeCell="C11" sqref="C11"/>
    </sheetView>
  </sheetViews>
  <sheetFormatPr defaultColWidth="9.140625" defaultRowHeight="15" customHeight="1"/>
  <cols>
    <col min="1" max="1" width="8.7109375" style="0" customWidth="1"/>
    <col min="2" max="2" width="15.421875" style="0" customWidth="1"/>
    <col min="3" max="3" width="19.7109375" style="0" customWidth="1"/>
    <col min="4" max="4" width="14.00390625" style="0" customWidth="1"/>
    <col min="5" max="5" width="31.7109375" style="0" customWidth="1"/>
    <col min="6" max="26" width="8.7109375" style="0" customWidth="1"/>
    <col min="27" max="16384" width="14.421875" style="0" customWidth="1"/>
  </cols>
  <sheetData>
    <row r="1" spans="2:5" ht="14.25" customHeight="1">
      <c r="B1" s="350" t="s">
        <v>154</v>
      </c>
      <c r="C1" s="350"/>
      <c r="D1" s="350"/>
      <c r="E1" s="350"/>
    </row>
    <row r="2" spans="2:5" ht="14.25" customHeight="1">
      <c r="B2" s="351" t="s">
        <v>155</v>
      </c>
      <c r="C2" s="352" t="s">
        <v>6</v>
      </c>
      <c r="D2" s="352"/>
      <c r="E2" s="352"/>
    </row>
    <row r="3" spans="2:5" ht="14.25" customHeight="1">
      <c r="B3" s="351"/>
      <c r="C3" s="353" t="s">
        <v>156</v>
      </c>
      <c r="D3" s="354" t="s">
        <v>14</v>
      </c>
      <c r="E3" s="354" t="s">
        <v>157</v>
      </c>
    </row>
    <row r="4" spans="2:5" ht="14.25" customHeight="1">
      <c r="B4" s="351"/>
      <c r="C4" s="353"/>
      <c r="D4" s="354"/>
      <c r="E4" s="354"/>
    </row>
    <row r="5" spans="2:5" ht="14.25" customHeight="1">
      <c r="B5" s="355" t="s">
        <v>158</v>
      </c>
      <c r="C5" s="356">
        <v>4</v>
      </c>
      <c r="D5" s="356">
        <v>105</v>
      </c>
      <c r="E5" s="357">
        <f aca="true" t="shared" si="0" ref="E5:E20">C5/D5*100</f>
        <v>3.8095238095238098</v>
      </c>
    </row>
    <row r="6" spans="2:5" ht="14.25" customHeight="1">
      <c r="B6" s="358" t="s">
        <v>159</v>
      </c>
      <c r="C6" s="359">
        <v>3</v>
      </c>
      <c r="D6" s="359">
        <v>105</v>
      </c>
      <c r="E6" s="357">
        <f t="shared" si="0"/>
        <v>2.857142857142857</v>
      </c>
    </row>
    <row r="7" spans="2:5" ht="14.25" customHeight="1">
      <c r="B7" s="358" t="s">
        <v>160</v>
      </c>
      <c r="C7" s="359">
        <v>2</v>
      </c>
      <c r="D7" s="359">
        <v>34</v>
      </c>
      <c r="E7" s="357">
        <f t="shared" si="0"/>
        <v>5.88235294117647</v>
      </c>
    </row>
    <row r="8" spans="2:5" ht="14.25" customHeight="1">
      <c r="B8" s="358" t="s">
        <v>161</v>
      </c>
      <c r="C8" s="359">
        <v>2</v>
      </c>
      <c r="D8" s="359">
        <v>34</v>
      </c>
      <c r="E8" s="357">
        <f t="shared" si="0"/>
        <v>5.88235294117647</v>
      </c>
    </row>
    <row r="9" spans="2:5" ht="14.25" customHeight="1">
      <c r="B9" s="358" t="s">
        <v>162</v>
      </c>
      <c r="C9" s="359">
        <v>4</v>
      </c>
      <c r="D9" s="359">
        <v>170</v>
      </c>
      <c r="E9" s="357">
        <f t="shared" si="0"/>
        <v>2.3529411764705883</v>
      </c>
    </row>
    <row r="10" spans="2:5" ht="14.25" customHeight="1">
      <c r="B10" s="358" t="s">
        <v>163</v>
      </c>
      <c r="C10" s="359">
        <v>2</v>
      </c>
      <c r="D10" s="359">
        <v>34</v>
      </c>
      <c r="E10" s="357">
        <f t="shared" si="0"/>
        <v>5.88235294117647</v>
      </c>
    </row>
    <row r="11" spans="2:5" ht="14.25" customHeight="1">
      <c r="B11" s="358" t="s">
        <v>164</v>
      </c>
      <c r="C11" s="359">
        <v>2</v>
      </c>
      <c r="D11" s="359">
        <v>102</v>
      </c>
      <c r="E11" s="357">
        <f t="shared" si="0"/>
        <v>1.9607843137254901</v>
      </c>
    </row>
    <row r="12" spans="2:5" ht="14.25" customHeight="1">
      <c r="B12" s="358" t="s">
        <v>165</v>
      </c>
      <c r="C12" s="359">
        <v>2</v>
      </c>
      <c r="D12" s="359">
        <v>34</v>
      </c>
      <c r="E12" s="357">
        <f t="shared" si="0"/>
        <v>5.88235294117647</v>
      </c>
    </row>
    <row r="13" spans="2:5" ht="14.25" customHeight="1">
      <c r="B13" s="358" t="s">
        <v>75</v>
      </c>
      <c r="C13" s="359">
        <v>2</v>
      </c>
      <c r="D13" s="359">
        <v>34</v>
      </c>
      <c r="E13" s="357">
        <f t="shared" si="0"/>
        <v>5.88235294117647</v>
      </c>
    </row>
    <row r="14" spans="2:5" ht="14.25" customHeight="1">
      <c r="B14" s="358" t="s">
        <v>166</v>
      </c>
      <c r="C14" s="359">
        <v>3</v>
      </c>
      <c r="D14" s="359">
        <v>68</v>
      </c>
      <c r="E14" s="357">
        <f t="shared" si="0"/>
        <v>4.411764705882353</v>
      </c>
    </row>
    <row r="15" spans="2:5" ht="14.25" customHeight="1">
      <c r="B15" s="358" t="s">
        <v>167</v>
      </c>
      <c r="C15" s="359">
        <v>3</v>
      </c>
      <c r="D15" s="359">
        <v>102</v>
      </c>
      <c r="E15" s="357">
        <f t="shared" si="0"/>
        <v>2.941176470588235</v>
      </c>
    </row>
    <row r="16" spans="2:5" ht="14.25" customHeight="1">
      <c r="B16" s="358" t="s">
        <v>168</v>
      </c>
      <c r="C16" s="359">
        <v>3</v>
      </c>
      <c r="D16" s="359">
        <v>68</v>
      </c>
      <c r="E16" s="357">
        <f t="shared" si="0"/>
        <v>4.411764705882353</v>
      </c>
    </row>
    <row r="17" spans="2:5" ht="14.25" customHeight="1">
      <c r="B17" s="358" t="s">
        <v>169</v>
      </c>
      <c r="C17" s="359">
        <v>3</v>
      </c>
      <c r="D17" s="359">
        <v>68</v>
      </c>
      <c r="E17" s="357">
        <f t="shared" si="0"/>
        <v>4.411764705882353</v>
      </c>
    </row>
    <row r="18" spans="2:5" ht="14.25" customHeight="1">
      <c r="B18" s="358" t="s">
        <v>170</v>
      </c>
      <c r="C18" s="359">
        <v>2</v>
      </c>
      <c r="D18" s="359">
        <v>34</v>
      </c>
      <c r="E18" s="357">
        <f t="shared" si="0"/>
        <v>5.88235294117647</v>
      </c>
    </row>
    <row r="19" spans="2:5" ht="14.25" customHeight="1">
      <c r="B19" s="358" t="s">
        <v>171</v>
      </c>
      <c r="C19" s="359">
        <v>2</v>
      </c>
      <c r="D19" s="359">
        <v>105</v>
      </c>
      <c r="E19" s="357">
        <f t="shared" si="0"/>
        <v>1.9047619047619049</v>
      </c>
    </row>
    <row r="20" spans="2:5" ht="14.25" customHeight="1">
      <c r="B20" s="358" t="s">
        <v>153</v>
      </c>
      <c r="C20" s="359">
        <v>1</v>
      </c>
      <c r="D20" s="359">
        <v>34</v>
      </c>
      <c r="E20" s="357">
        <f t="shared" si="0"/>
        <v>2.941176470588235</v>
      </c>
    </row>
    <row r="21" spans="2:5" ht="14.25" customHeight="1">
      <c r="B21" s="360" t="s">
        <v>6</v>
      </c>
      <c r="C21" s="361">
        <f>SUM(C5:C20)</f>
        <v>40</v>
      </c>
      <c r="D21" s="362">
        <f>SUM(D5:D20)</f>
        <v>1131</v>
      </c>
      <c r="E21" s="363">
        <f>AVERAGE(E5:E20)</f>
        <v>4.206057422969187</v>
      </c>
    </row>
    <row r="22" ht="14.25" customHeight="1"/>
    <row r="23" ht="14.25" customHeight="1">
      <c r="B23" s="364" t="s">
        <v>172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selectLockedCells="1" selectUnlockedCells="1"/>
  <mergeCells count="6">
    <mergeCell ref="B1:E1"/>
    <mergeCell ref="B2:B4"/>
    <mergeCell ref="C2:E2"/>
    <mergeCell ref="C3:C4"/>
    <mergeCell ref="D3:D4"/>
    <mergeCell ref="E3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/>
  <dcterms:created xsi:type="dcterms:W3CDTF">2024-01-09T09:53:27Z</dcterms:created>
  <dcterms:modified xsi:type="dcterms:W3CDTF">2024-02-01T16:42:31Z</dcterms:modified>
  <cp:category/>
  <cp:version/>
  <cp:contentType/>
  <cp:contentStatus/>
  <cp:revision>14</cp:revision>
</cp:coreProperties>
</file>